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pe d'Huez 2017" sheetId="1" r:id="rId1"/>
  </sheets>
  <definedNames>
    <definedName name="SHARED_FORMULA_11_42_11_42_0">((10/(#REF!*86400))*3600)</definedName>
    <definedName name="SHARED_FORMULA_11_7_11_7_0">((83/(#REF!*86400))*3600)</definedName>
    <definedName name="SHARED_FORMULA_15_42_15_42_0">((2.5/(#REF!*86400))*3600)</definedName>
    <definedName name="SHARED_FORMULA_15_7_15_7_0">((20/(#REF!*86400))*3600)</definedName>
    <definedName name="SHARED_FORMULA_7_41_7_41_0">#REF!/3</definedName>
    <definedName name="SHARED_FORMULA_7_7_7_7_0">#REF!/19</definedName>
  </definedNames>
  <calcPr fullCalcOnLoad="1"/>
</workbook>
</file>

<file path=xl/sharedStrings.xml><?xml version="1.0" encoding="utf-8"?>
<sst xmlns="http://schemas.openxmlformats.org/spreadsheetml/2006/main" count="40" uniqueCount="24">
  <si>
    <t>Clt</t>
  </si>
  <si>
    <t>Clt/Cat</t>
  </si>
  <si>
    <t>Dossard</t>
  </si>
  <si>
    <t>Nom</t>
  </si>
  <si>
    <t>Prénom</t>
  </si>
  <si>
    <t>Total</t>
  </si>
  <si>
    <t>Cat</t>
  </si>
  <si>
    <t>CAP</t>
  </si>
  <si>
    <t>Clt/CAP</t>
  </si>
  <si>
    <t>Vélo</t>
  </si>
  <si>
    <t>Km/h</t>
  </si>
  <si>
    <t>Clt/Vélo</t>
  </si>
  <si>
    <t>Alpe d'Huez</t>
  </si>
  <si>
    <t>Clt/alpe</t>
  </si>
  <si>
    <t>Natation</t>
  </si>
  <si>
    <t>Clt/Nat</t>
  </si>
  <si>
    <t>V2H</t>
  </si>
  <si>
    <t>Courte Distance D+ 1100 (1,2km/30km/7km)</t>
  </si>
  <si>
    <t>Gregory</t>
  </si>
  <si>
    <t>MS3</t>
  </si>
  <si>
    <t>Longue Distance D+ 4000 (2,2km/120km/21km)</t>
  </si>
  <si>
    <t>Nicolas</t>
  </si>
  <si>
    <t>ROB.</t>
  </si>
  <si>
    <t>BRU.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</si>
</sst>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0" fillId="36" borderId="10" xfId="0" applyNumberFormat="1" applyFont="1" applyFill="1" applyBorder="1" applyAlignment="1">
      <alignment horizontal="center"/>
    </xf>
    <xf numFmtId="21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19050</xdr:rowOff>
    </xdr:from>
    <xdr:to>
      <xdr:col>12</xdr:col>
      <xdr:colOff>742950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9050"/>
          <a:ext cx="8020050" cy="2514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R35"/>
  <sheetViews>
    <sheetView tabSelected="1" zoomScalePageLayoutView="0" workbookViewId="0" topLeftCell="A19">
      <selection activeCell="L38" sqref="L38"/>
    </sheetView>
  </sheetViews>
  <sheetFormatPr defaultColWidth="11.57421875" defaultRowHeight="14.25" customHeight="1"/>
  <cols>
    <col min="1" max="3" width="11.57421875" style="0" customWidth="1"/>
    <col min="4" max="4" width="13.421875" style="0" customWidth="1"/>
    <col min="5" max="5" width="15.00390625" style="0" customWidth="1"/>
    <col min="6" max="14" width="11.57421875" style="0" customWidth="1"/>
    <col min="15" max="15" width="13.00390625" style="0" customWidth="1"/>
  </cols>
  <sheetData>
    <row r="16" spans="1:18" ht="14.25" customHeight="1">
      <c r="A16" s="17" t="s">
        <v>20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R16" s="1"/>
    </row>
    <row r="17" ht="14.25" customHeight="1">
      <c r="R17" s="1"/>
    </row>
    <row r="18" spans="1:18" ht="14.25" customHeight="1">
      <c r="A18" s="2" t="s">
        <v>0</v>
      </c>
      <c r="B18" s="3" t="s">
        <v>1</v>
      </c>
      <c r="C18" s="3" t="s">
        <v>2</v>
      </c>
      <c r="D18" s="4" t="s">
        <v>3</v>
      </c>
      <c r="E18" s="4" t="s">
        <v>4</v>
      </c>
      <c r="F18" s="5" t="s">
        <v>5</v>
      </c>
      <c r="G18" s="3" t="s">
        <v>6</v>
      </c>
      <c r="H18" s="6" t="s">
        <v>14</v>
      </c>
      <c r="I18" s="7" t="s">
        <v>15</v>
      </c>
      <c r="J18" s="6" t="s">
        <v>9</v>
      </c>
      <c r="K18" s="3" t="s">
        <v>10</v>
      </c>
      <c r="L18" s="7" t="s">
        <v>11</v>
      </c>
      <c r="M18" s="6" t="s">
        <v>7</v>
      </c>
      <c r="N18" s="7" t="s">
        <v>8</v>
      </c>
      <c r="O18" s="6" t="s">
        <v>12</v>
      </c>
      <c r="P18" s="7" t="s">
        <v>13</v>
      </c>
      <c r="R18" s="1"/>
    </row>
    <row r="19" spans="1:18" ht="14.25" customHeight="1">
      <c r="A19" s="8">
        <v>528</v>
      </c>
      <c r="B19" s="15">
        <v>81</v>
      </c>
      <c r="C19" s="9">
        <v>421</v>
      </c>
      <c r="D19" s="12" t="s">
        <v>22</v>
      </c>
      <c r="E19" s="12" t="s">
        <v>21</v>
      </c>
      <c r="F19" s="14">
        <f>H19+J19+M19</f>
        <v>0.3824537037037037</v>
      </c>
      <c r="G19" s="9" t="s">
        <v>16</v>
      </c>
      <c r="H19" s="13">
        <v>0.035208333333333335</v>
      </c>
      <c r="I19" s="10">
        <v>641</v>
      </c>
      <c r="J19" s="13">
        <v>0.2523611111111111</v>
      </c>
      <c r="K19" s="11">
        <f>((120/(J19*86400))*3600)</f>
        <v>19.812878370941114</v>
      </c>
      <c r="L19" s="10">
        <v>537</v>
      </c>
      <c r="M19" s="13">
        <v>0.09488425925925925</v>
      </c>
      <c r="N19" s="10">
        <v>524</v>
      </c>
      <c r="O19" s="13">
        <v>0.0666550925925926</v>
      </c>
      <c r="P19" s="10">
        <v>633</v>
      </c>
      <c r="R19" s="1"/>
    </row>
    <row r="32" spans="1:16" ht="14.25" customHeight="1">
      <c r="A32" s="17" t="s">
        <v>17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4.25" customHeight="1">
      <c r="A34" s="2" t="s">
        <v>0</v>
      </c>
      <c r="B34" s="3" t="s">
        <v>1</v>
      </c>
      <c r="C34" s="3" t="s">
        <v>2</v>
      </c>
      <c r="D34" s="4" t="s">
        <v>3</v>
      </c>
      <c r="E34" s="4" t="s">
        <v>4</v>
      </c>
      <c r="F34" s="5" t="s">
        <v>5</v>
      </c>
      <c r="G34" s="3" t="s">
        <v>6</v>
      </c>
      <c r="H34" s="6" t="s">
        <v>14</v>
      </c>
      <c r="I34" s="7" t="s">
        <v>15</v>
      </c>
      <c r="J34" s="6" t="s">
        <v>9</v>
      </c>
      <c r="K34" s="3" t="s">
        <v>10</v>
      </c>
      <c r="L34" s="7" t="s">
        <v>11</v>
      </c>
      <c r="M34" s="6" t="s">
        <v>7</v>
      </c>
      <c r="N34" s="7" t="s">
        <v>8</v>
      </c>
      <c r="O34" s="6" t="s">
        <v>12</v>
      </c>
      <c r="P34" s="7" t="s">
        <v>13</v>
      </c>
    </row>
    <row r="35" spans="1:16" ht="14.25" customHeight="1">
      <c r="A35" s="8">
        <v>958</v>
      </c>
      <c r="B35" s="9">
        <v>121</v>
      </c>
      <c r="C35" s="9">
        <v>613</v>
      </c>
      <c r="D35" s="12" t="s">
        <v>23</v>
      </c>
      <c r="E35" s="12" t="s">
        <v>18</v>
      </c>
      <c r="F35" s="14">
        <f>H35+J35+M35</f>
        <v>0.14891203703703704</v>
      </c>
      <c r="G35" s="9" t="s">
        <v>19</v>
      </c>
      <c r="H35" s="13">
        <v>0.022048611111111113</v>
      </c>
      <c r="I35" s="10">
        <v>876</v>
      </c>
      <c r="J35" s="13">
        <v>0.08927083333333334</v>
      </c>
      <c r="K35" s="11">
        <f>((30/(J35*86400))*3600)</f>
        <v>14.002333722287046</v>
      </c>
      <c r="L35" s="10">
        <v>876</v>
      </c>
      <c r="M35" s="13">
        <v>0.037592592592592594</v>
      </c>
      <c r="N35" s="10">
        <v>1054</v>
      </c>
      <c r="O35" s="13">
        <v>0.06646990740740741</v>
      </c>
      <c r="P35" s="10">
        <v>886</v>
      </c>
    </row>
  </sheetData>
  <sheetProtection selectLockedCells="1" selectUnlockedCells="1"/>
  <mergeCells count="2">
    <mergeCell ref="A16:P16"/>
    <mergeCell ref="A32:P32"/>
  </mergeCells>
  <printOptions/>
  <pageMargins left="0.7875" right="0.7875" top="1.025" bottom="1.025" header="0.7875" footer="0.7875"/>
  <pageSetup horizontalDpi="300" verticalDpi="300" orientation="portrait" paperSize="9" r:id="rId4"/>
  <headerFooter alignWithMargins="0">
    <oddHeader>&amp;C&amp;A</oddHeader>
    <oddFooter>&amp;CPage &amp;P</oddFooter>
  </headerFooter>
  <drawing r:id="rId3"/>
  <legacyDrawing r:id="rId2"/>
  <oleObjects>
    <oleObject progId="PBrush" shapeId="793700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kmjnc7</dc:creator>
  <cp:keywords/>
  <dc:description/>
  <cp:lastModifiedBy>LAVAUD, ROMUALD</cp:lastModifiedBy>
  <cp:lastPrinted>2016-09-07T10:46:05Z</cp:lastPrinted>
  <dcterms:modified xsi:type="dcterms:W3CDTF">2017-08-01T12:49:35Z</dcterms:modified>
  <cp:category/>
  <cp:version/>
  <cp:contentType/>
  <cp:contentStatus/>
</cp:coreProperties>
</file>