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600" windowHeight="8445" tabRatio="676" activeTab="3"/>
  </bookViews>
  <sheets>
    <sheet name="cadets junior" sheetId="1" r:id="rId1"/>
    <sheet name="benjamins minimes" sheetId="2" r:id="rId2"/>
    <sheet name="Pupilles" sheetId="3" r:id="rId3"/>
    <sheet name="pousin" sheetId="4" r:id="rId4"/>
    <sheet name="Mini poussins" sheetId="5" r:id="rId5"/>
  </sheets>
  <externalReferences>
    <externalReference r:id="rId6"/>
  </externalReferences>
  <definedNames>
    <definedName name="_xlnm._FilterDatabase" localSheetId="1" hidden="1">'benjamins minimes'!$A$1:$H$89</definedName>
    <definedName name="_xlnm._FilterDatabase" localSheetId="0" hidden="1">'cadets junior'!$A$1:$I$43</definedName>
    <definedName name="cate">[1]Caté!$A:$C</definedName>
  </definedNames>
  <calcPr calcId="125725"/>
</workbook>
</file>

<file path=xl/calcChain.xml><?xml version="1.0" encoding="utf-8"?>
<calcChain xmlns="http://schemas.openxmlformats.org/spreadsheetml/2006/main">
  <c r="D2" i="4"/>
  <c r="E2"/>
  <c r="F2"/>
  <c r="G2"/>
  <c r="H2"/>
  <c r="D3"/>
  <c r="E3"/>
  <c r="F3"/>
  <c r="G3"/>
  <c r="H3"/>
  <c r="D4"/>
  <c r="E4"/>
  <c r="F4"/>
  <c r="G4"/>
  <c r="H4"/>
  <c r="D5"/>
  <c r="E5"/>
  <c r="F5"/>
  <c r="G5"/>
  <c r="H5"/>
  <c r="D6"/>
  <c r="E6"/>
  <c r="F6"/>
  <c r="G6"/>
  <c r="H6"/>
  <c r="D8"/>
  <c r="E8"/>
  <c r="F8"/>
  <c r="G8"/>
  <c r="H8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D13"/>
  <c r="E13"/>
  <c r="F13"/>
  <c r="G13"/>
  <c r="H13"/>
  <c r="D14"/>
  <c r="E14"/>
  <c r="F14"/>
  <c r="G14"/>
  <c r="H14"/>
  <c r="D15"/>
  <c r="E15"/>
  <c r="F15"/>
  <c r="G15"/>
  <c r="H15"/>
  <c r="D16"/>
  <c r="E16"/>
  <c r="F16"/>
  <c r="G16"/>
  <c r="H16"/>
  <c r="D17"/>
  <c r="E17"/>
  <c r="F17"/>
  <c r="G17"/>
  <c r="H17"/>
  <c r="D18"/>
  <c r="E18"/>
  <c r="F18"/>
  <c r="G18"/>
  <c r="H18"/>
  <c r="D19"/>
  <c r="E19"/>
  <c r="F19"/>
  <c r="G19"/>
  <c r="H19"/>
  <c r="D21"/>
  <c r="E21"/>
  <c r="F21"/>
  <c r="G21"/>
  <c r="H21"/>
  <c r="D22"/>
  <c r="E22"/>
  <c r="F22"/>
  <c r="G22"/>
  <c r="H22"/>
  <c r="D23"/>
  <c r="E23"/>
  <c r="F23"/>
  <c r="G23"/>
  <c r="H23"/>
  <c r="D24"/>
  <c r="E24"/>
  <c r="F24"/>
  <c r="G24"/>
  <c r="H24"/>
  <c r="D25"/>
  <c r="E25"/>
  <c r="F25"/>
  <c r="G25"/>
  <c r="H25"/>
  <c r="D26"/>
  <c r="E26"/>
  <c r="F26"/>
  <c r="G26"/>
  <c r="H26"/>
  <c r="A3" i="5" l="1"/>
  <c r="A4" s="1"/>
  <c r="A5" s="1"/>
  <c r="A6" s="1"/>
  <c r="A7" s="1"/>
  <c r="A8" s="1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<sst xmlns="http://schemas.openxmlformats.org/spreadsheetml/2006/main" count="1055" uniqueCount="421">
  <si>
    <t>DOSSARD</t>
  </si>
  <si>
    <t>NOM</t>
  </si>
  <si>
    <t>PRENOM</t>
  </si>
  <si>
    <t>SEXE</t>
  </si>
  <si>
    <t>CATEGORIE</t>
  </si>
  <si>
    <t>CLUB</t>
  </si>
  <si>
    <t>KHA</t>
  </si>
  <si>
    <t>SEANG</t>
  </si>
  <si>
    <t>M</t>
  </si>
  <si>
    <t>Cadet</t>
  </si>
  <si>
    <t>COURBEVOIE</t>
  </si>
  <si>
    <t>HAMON</t>
  </si>
  <si>
    <t>THEO</t>
  </si>
  <si>
    <t>MAURANCE</t>
  </si>
  <si>
    <t>ANTOINE</t>
  </si>
  <si>
    <t>LOMBARD</t>
  </si>
  <si>
    <t>MAXIME</t>
  </si>
  <si>
    <t>VERSCHOOR</t>
  </si>
  <si>
    <t>MERLE</t>
  </si>
  <si>
    <t>Valentin</t>
  </si>
  <si>
    <t>cadet</t>
  </si>
  <si>
    <t>Poissy Triathlon</t>
  </si>
  <si>
    <t>F</t>
  </si>
  <si>
    <t>CARLIER</t>
    <phoneticPr fontId="0" type="noConversion"/>
  </si>
  <si>
    <t>Estelle</t>
    <phoneticPr fontId="0" type="noConversion"/>
  </si>
  <si>
    <t>F</t>
    <phoneticPr fontId="0" type="noConversion"/>
  </si>
  <si>
    <t>TCSQY</t>
  </si>
  <si>
    <t>LEHARS</t>
  </si>
  <si>
    <t>Medhi</t>
  </si>
  <si>
    <t>BEN ABDALLAH</t>
  </si>
  <si>
    <t>Yanis</t>
  </si>
  <si>
    <t>CHOPART</t>
  </si>
  <si>
    <t>Camille</t>
  </si>
  <si>
    <t>DE MAGALHAES</t>
  </si>
  <si>
    <t>Florian</t>
  </si>
  <si>
    <t>COHEN</t>
  </si>
  <si>
    <t>Axel</t>
  </si>
  <si>
    <t>V.M.T</t>
  </si>
  <si>
    <t>MARQUILLY</t>
  </si>
  <si>
    <t>Gaétan</t>
  </si>
  <si>
    <t>GUILBAUD</t>
  </si>
  <si>
    <t>Anatole</t>
  </si>
  <si>
    <t>LEJEUNE</t>
  </si>
  <si>
    <t>Maxence</t>
  </si>
  <si>
    <t>JEREZ</t>
  </si>
  <si>
    <t>JOAQUIN</t>
  </si>
  <si>
    <t>STADE Français</t>
  </si>
  <si>
    <t>LOUIS MARIE</t>
  </si>
  <si>
    <t>Martin</t>
  </si>
  <si>
    <t>MILLOT</t>
  </si>
  <si>
    <t>GWENAEL</t>
  </si>
  <si>
    <t>TRIATH'CLUB D'ANDRESY</t>
  </si>
  <si>
    <t>ROBERT</t>
  </si>
  <si>
    <t>BENJAMIN</t>
  </si>
  <si>
    <t>DEBAT</t>
  </si>
  <si>
    <t>FABIEN</t>
  </si>
  <si>
    <t>LEFEVRE</t>
  </si>
  <si>
    <t>B.F.TRI</t>
  </si>
  <si>
    <t>LUVET</t>
  </si>
  <si>
    <t>maximilien</t>
  </si>
  <si>
    <t>MULLOIS</t>
  </si>
  <si>
    <t>yann</t>
  </si>
  <si>
    <t>RAMON</t>
  </si>
  <si>
    <t>bastien</t>
  </si>
  <si>
    <t>PETIT</t>
  </si>
  <si>
    <t>FLAVIEN</t>
  </si>
  <si>
    <t xml:space="preserve">Cadet </t>
  </si>
  <si>
    <t>Trinosaure</t>
  </si>
  <si>
    <t>GOURINEL</t>
  </si>
  <si>
    <t>Benoit</t>
  </si>
  <si>
    <t>VERTALDI</t>
  </si>
  <si>
    <t>Chloé</t>
  </si>
  <si>
    <t>TREHET</t>
  </si>
  <si>
    <t>NATHANAEL</t>
  </si>
  <si>
    <t>Junior</t>
  </si>
  <si>
    <t>CARLIER</t>
  </si>
  <si>
    <t>Arnaud</t>
  </si>
  <si>
    <t>junior</t>
  </si>
  <si>
    <t>DORMIEUX</t>
  </si>
  <si>
    <t>Thomas</t>
  </si>
  <si>
    <t>Amandine</t>
  </si>
  <si>
    <t>RICHARD</t>
  </si>
  <si>
    <t>FLORIAN</t>
  </si>
  <si>
    <t>T.N.T. EZANVILLE</t>
  </si>
  <si>
    <t>MARCEAU</t>
  </si>
  <si>
    <t>KEVIN</t>
  </si>
  <si>
    <t>LAURENT</t>
  </si>
  <si>
    <t>REMI</t>
  </si>
  <si>
    <t>MANDRILLON</t>
  </si>
  <si>
    <t>Nicolas</t>
  </si>
  <si>
    <t>Antoine</t>
  </si>
  <si>
    <t>JAMET</t>
  </si>
  <si>
    <t>Thibaut</t>
  </si>
  <si>
    <t>TURGIS</t>
  </si>
  <si>
    <t>ALEXIA</t>
  </si>
  <si>
    <t xml:space="preserve">Junior </t>
  </si>
  <si>
    <t>GLORION</t>
  </si>
  <si>
    <t>ARTHUR</t>
  </si>
  <si>
    <t>JULIEN</t>
  </si>
  <si>
    <t>NL</t>
  </si>
  <si>
    <t>EC Sartrouville</t>
  </si>
  <si>
    <t>Vigny</t>
  </si>
  <si>
    <t>Ulysse</t>
  </si>
  <si>
    <t>Maxime</t>
  </si>
  <si>
    <t>Ben Messaoud</t>
  </si>
  <si>
    <t>Samia</t>
  </si>
  <si>
    <t>temps</t>
  </si>
  <si>
    <t>dossard</t>
  </si>
  <si>
    <t>Dossard</t>
  </si>
  <si>
    <t>LE BIHAN</t>
  </si>
  <si>
    <t>KRILAN</t>
  </si>
  <si>
    <t>Minime</t>
  </si>
  <si>
    <t>MONIER</t>
  </si>
  <si>
    <t>alexandre</t>
  </si>
  <si>
    <t>minime</t>
  </si>
  <si>
    <t>BIOUT</t>
  </si>
  <si>
    <t>Mathis</t>
  </si>
  <si>
    <t>Benjamin</t>
  </si>
  <si>
    <t>MAGUERRE</t>
  </si>
  <si>
    <t xml:space="preserve">DORMIEUX </t>
  </si>
  <si>
    <t>Daniel</t>
  </si>
  <si>
    <t>VETILLARD</t>
  </si>
  <si>
    <t>Marine</t>
  </si>
  <si>
    <t>BETTS</t>
  </si>
  <si>
    <t>Florrie</t>
  </si>
  <si>
    <t>THOMAS</t>
  </si>
  <si>
    <t>HANTRAYE</t>
  </si>
  <si>
    <t>adrien</t>
  </si>
  <si>
    <t>BIANCO</t>
  </si>
  <si>
    <t>Flavio</t>
  </si>
  <si>
    <t>LAMBERT</t>
  </si>
  <si>
    <t>JASKO</t>
  </si>
  <si>
    <t>Oscar</t>
  </si>
  <si>
    <t>LASNE</t>
  </si>
  <si>
    <t>BRACHET</t>
  </si>
  <si>
    <t>Lucas</t>
  </si>
  <si>
    <t>NEVOT</t>
  </si>
  <si>
    <t>Milan</t>
  </si>
  <si>
    <t>LE GUEN</t>
  </si>
  <si>
    <t>Paul-Rémy</t>
  </si>
  <si>
    <t>BRAZ</t>
  </si>
  <si>
    <t>Edouard</t>
  </si>
  <si>
    <t>BODINO</t>
  </si>
  <si>
    <t>Marjorie</t>
  </si>
  <si>
    <t>HERPAIN</t>
  </si>
  <si>
    <t>Loïc</t>
  </si>
  <si>
    <t>CHASTELIER</t>
  </si>
  <si>
    <t>BAPTISTE</t>
  </si>
  <si>
    <t>SALAUN</t>
  </si>
  <si>
    <t>Andréa</t>
  </si>
  <si>
    <t>DESMAZIERES</t>
  </si>
  <si>
    <t>Simon</t>
  </si>
  <si>
    <t>RAGOT</t>
  </si>
  <si>
    <t>THÉOPHILE</t>
  </si>
  <si>
    <t xml:space="preserve">Benjamin </t>
  </si>
  <si>
    <t>DENOS-KOPP</t>
  </si>
  <si>
    <t>Manon</t>
  </si>
  <si>
    <t>JOSSO</t>
  </si>
  <si>
    <t>benjamin</t>
  </si>
  <si>
    <t>MONCEAU</t>
  </si>
  <si>
    <t>BOUZEMARENE</t>
  </si>
  <si>
    <t>MEHDI</t>
  </si>
  <si>
    <t>DAUTREMER</t>
  </si>
  <si>
    <t>Louis</t>
  </si>
  <si>
    <t>Charlotte</t>
  </si>
  <si>
    <t>DELMAS</t>
  </si>
  <si>
    <t>PAUL</t>
  </si>
  <si>
    <t>ORHAN</t>
  </si>
  <si>
    <t>Lucile</t>
  </si>
  <si>
    <t>ASSELIN-BOULE</t>
  </si>
  <si>
    <t>PIERRE</t>
  </si>
  <si>
    <t>BOISSON</t>
  </si>
  <si>
    <t>Jules</t>
  </si>
  <si>
    <t>Léo</t>
  </si>
  <si>
    <t>LOUTERBACH</t>
  </si>
  <si>
    <t>ALEXANDRE</t>
  </si>
  <si>
    <t>ARCHERITEGUY</t>
  </si>
  <si>
    <t>AUGUSTO</t>
  </si>
  <si>
    <t>Claire</t>
  </si>
  <si>
    <t>CAPITANIO</t>
  </si>
  <si>
    <t>Pierre</t>
  </si>
  <si>
    <t>FAIVRE CHALON</t>
  </si>
  <si>
    <t>Alonso</t>
  </si>
  <si>
    <t>Gabriel</t>
  </si>
  <si>
    <t>Milhé</t>
  </si>
  <si>
    <t>DEBRUE</t>
  </si>
  <si>
    <t>FANNY</t>
  </si>
  <si>
    <t>DROULIN</t>
  </si>
  <si>
    <t>Agathe</t>
  </si>
  <si>
    <t>DELAMARRE</t>
  </si>
  <si>
    <t>Alice</t>
  </si>
  <si>
    <t>HAIMART</t>
  </si>
  <si>
    <t>Chlotilde</t>
  </si>
  <si>
    <t>ROBIN</t>
  </si>
  <si>
    <t>RACHELLE</t>
  </si>
  <si>
    <t xml:space="preserve">Minime </t>
  </si>
  <si>
    <t>TORD</t>
  </si>
  <si>
    <t>Pauline</t>
  </si>
  <si>
    <t>LENORMAND</t>
  </si>
  <si>
    <t>QUENTIN</t>
  </si>
  <si>
    <t>CHRISTIAEN</t>
  </si>
  <si>
    <t>ADRIEN</t>
  </si>
  <si>
    <t>QUENIART</t>
  </si>
  <si>
    <t>Lisa</t>
  </si>
  <si>
    <t>CONTRI</t>
  </si>
  <si>
    <t>Aurélien</t>
  </si>
  <si>
    <t>PREVETEAU</t>
  </si>
  <si>
    <t>HUGO</t>
  </si>
  <si>
    <t>HERBERT</t>
  </si>
  <si>
    <t>Alex</t>
  </si>
  <si>
    <t>MAIRE</t>
  </si>
  <si>
    <t>GABIN</t>
  </si>
  <si>
    <t>NOE</t>
  </si>
  <si>
    <t>QUEIROGA</t>
  </si>
  <si>
    <t>William</t>
  </si>
  <si>
    <t>HARRISON</t>
  </si>
  <si>
    <t>LEVASSEUR</t>
  </si>
  <si>
    <t>CAMBEROU</t>
  </si>
  <si>
    <t>ELIMAS</t>
  </si>
  <si>
    <t>Mathilde</t>
  </si>
  <si>
    <t>JAOUEN</t>
  </si>
  <si>
    <t>ERWAN</t>
  </si>
  <si>
    <t>COURTIAL</t>
  </si>
  <si>
    <t>ADELAÎDE</t>
  </si>
  <si>
    <t>HENON</t>
  </si>
  <si>
    <t>VIKIE</t>
  </si>
  <si>
    <t>MATHIEU</t>
  </si>
  <si>
    <t>Marciniac</t>
  </si>
  <si>
    <t>ROBAIL</t>
  </si>
  <si>
    <t>ELLIOTT</t>
  </si>
  <si>
    <t>BOGERBE</t>
  </si>
  <si>
    <t>Guillermain</t>
  </si>
  <si>
    <t>Paul</t>
  </si>
  <si>
    <t>TANGUY</t>
  </si>
  <si>
    <t>ROOSEN</t>
  </si>
  <si>
    <t>RIVERA</t>
  </si>
  <si>
    <t>Nathan</t>
  </si>
  <si>
    <t>FOURNET</t>
  </si>
  <si>
    <t>Morgane</t>
  </si>
  <si>
    <t>Dumas</t>
  </si>
  <si>
    <t>Vincent</t>
  </si>
  <si>
    <t>Galléane</t>
  </si>
  <si>
    <t>DUBOIS</t>
  </si>
  <si>
    <t>DAYRIES</t>
  </si>
  <si>
    <t>LOUIS</t>
  </si>
  <si>
    <t>Clarisse</t>
  </si>
  <si>
    <t>BECQUET</t>
  </si>
  <si>
    <t>PAULINE</t>
  </si>
  <si>
    <t>PERRAULT</t>
  </si>
  <si>
    <t>Marion</t>
  </si>
  <si>
    <t>OLSZANSKI</t>
  </si>
  <si>
    <t>Noémie</t>
  </si>
  <si>
    <t>DAVIET</t>
  </si>
  <si>
    <t>ILOKA</t>
  </si>
  <si>
    <t>26:00:00</t>
  </si>
  <si>
    <t>US PALAISEAU TRIATHLON</t>
  </si>
  <si>
    <t>T.S.F</t>
  </si>
  <si>
    <t>Paris racing Lagadere</t>
  </si>
  <si>
    <t>S.O. Houilles Triathlon</t>
  </si>
  <si>
    <t>Beaumont</t>
  </si>
  <si>
    <t>club</t>
  </si>
  <si>
    <t>YOHANN</t>
  </si>
  <si>
    <t>Pupille</t>
  </si>
  <si>
    <t>Stanislas</t>
  </si>
  <si>
    <t>pupilles</t>
  </si>
  <si>
    <t>Eliot</t>
  </si>
  <si>
    <t>Clément</t>
  </si>
  <si>
    <t>Alexandre</t>
  </si>
  <si>
    <t>Raphael</t>
  </si>
  <si>
    <t>Théo</t>
  </si>
  <si>
    <t>SYLVAIN</t>
  </si>
  <si>
    <t>LOIC</t>
  </si>
  <si>
    <t>MATISSE</t>
  </si>
  <si>
    <t>LEO</t>
  </si>
  <si>
    <t>ALEXIS</t>
  </si>
  <si>
    <t>Sara</t>
  </si>
  <si>
    <t>CINDY</t>
  </si>
  <si>
    <t>JULIE</t>
  </si>
  <si>
    <t>MERLIN</t>
  </si>
  <si>
    <t>MAXENCE</t>
  </si>
  <si>
    <t>Célia</t>
  </si>
  <si>
    <t>JULES</t>
  </si>
  <si>
    <t>DANIEL FELIPE</t>
  </si>
  <si>
    <t>NICOLAS</t>
  </si>
  <si>
    <t>Méline</t>
  </si>
  <si>
    <t>Lenora</t>
  </si>
  <si>
    <t>Arthur</t>
  </si>
  <si>
    <t>GABRIEL</t>
  </si>
  <si>
    <t>Charles</t>
  </si>
  <si>
    <t>pupille</t>
  </si>
  <si>
    <t>Aymeric</t>
  </si>
  <si>
    <t>TOM</t>
  </si>
  <si>
    <t>Gwénaelle</t>
  </si>
  <si>
    <t>MAEL</t>
  </si>
  <si>
    <t>HYAEL</t>
  </si>
  <si>
    <t>ANTONIN</t>
  </si>
  <si>
    <t>Axelle</t>
  </si>
  <si>
    <t>Mattéo</t>
  </si>
  <si>
    <t>CORALIE</t>
  </si>
  <si>
    <t>SARA</t>
  </si>
  <si>
    <t>ELOISE</t>
  </si>
  <si>
    <t>KELYAN</t>
  </si>
  <si>
    <t>THIBAUT</t>
  </si>
  <si>
    <t>TARA</t>
  </si>
  <si>
    <t>AURELIEN</t>
  </si>
  <si>
    <t>JULIETTE</t>
  </si>
  <si>
    <t>AXEL</t>
  </si>
  <si>
    <t>HÉLOISE</t>
  </si>
  <si>
    <t xml:space="preserve">Pupille </t>
  </si>
  <si>
    <t>DENOS - KOPP</t>
  </si>
  <si>
    <t>CORBEIL</t>
  </si>
  <si>
    <t>CALBA</t>
  </si>
  <si>
    <t>BOUILLIER</t>
  </si>
  <si>
    <t>CURAUDEAU</t>
  </si>
  <si>
    <t>CUSSON</t>
  </si>
  <si>
    <t>MEYNIEL</t>
  </si>
  <si>
    <t>BERNARD</t>
  </si>
  <si>
    <t>QUINTIN</t>
  </si>
  <si>
    <t>HAFF</t>
  </si>
  <si>
    <t>BERTHOMME</t>
  </si>
  <si>
    <t>CARTAULT</t>
  </si>
  <si>
    <t>GESSE</t>
  </si>
  <si>
    <t>BLIN</t>
  </si>
  <si>
    <t>BONHOMME</t>
  </si>
  <si>
    <t>GUEZ</t>
  </si>
  <si>
    <t>CARIS</t>
  </si>
  <si>
    <t>BERTHAUD</t>
  </si>
  <si>
    <t>RICARD</t>
  </si>
  <si>
    <t>MONTANO-BARBOSA</t>
  </si>
  <si>
    <t>NANOU</t>
  </si>
  <si>
    <t>MAGEUX</t>
  </si>
  <si>
    <t>BONNEAU</t>
  </si>
  <si>
    <t>DEVOS</t>
  </si>
  <si>
    <t>FOURTEAU</t>
  </si>
  <si>
    <t>Tostain</t>
  </si>
  <si>
    <t>VEIGA</t>
  </si>
  <si>
    <t>DATTIN</t>
  </si>
  <si>
    <t>HELBERT</t>
  </si>
  <si>
    <t>ESPOSITO</t>
  </si>
  <si>
    <t>CORROY</t>
  </si>
  <si>
    <t>MEJEAN</t>
  </si>
  <si>
    <t>CHARI</t>
  </si>
  <si>
    <t>SERVAT</t>
  </si>
  <si>
    <t xml:space="preserve">Gabus </t>
  </si>
  <si>
    <t>DARPHIN</t>
  </si>
  <si>
    <t>Teixeira</t>
  </si>
  <si>
    <t>DELACROIX</t>
  </si>
  <si>
    <t>HORNICK</t>
  </si>
  <si>
    <t>LE BALC H</t>
  </si>
  <si>
    <t>AMIRAULT</t>
  </si>
  <si>
    <t xml:space="preserve">DUMAS </t>
  </si>
  <si>
    <t>SAINTE-CATHERINE</t>
  </si>
  <si>
    <t>BILLAULT</t>
  </si>
  <si>
    <t>KIFFER</t>
  </si>
  <si>
    <t>MERRIEN</t>
  </si>
  <si>
    <t>SELLAM</t>
  </si>
  <si>
    <t>VALLÉE</t>
  </si>
  <si>
    <t xml:space="preserve">place </t>
  </si>
  <si>
    <t xml:space="preserve">nom </t>
  </si>
  <si>
    <t>mini poussin</t>
  </si>
  <si>
    <t>SZCZERBA</t>
  </si>
  <si>
    <t>Timothée</t>
  </si>
  <si>
    <t>Victor</t>
  </si>
  <si>
    <t>Mini poussin</t>
  </si>
  <si>
    <t>Vicente</t>
  </si>
  <si>
    <t>Mathéo</t>
  </si>
  <si>
    <t>Noah</t>
  </si>
  <si>
    <t>AYMERIC</t>
  </si>
  <si>
    <t>MARTINS</t>
  </si>
  <si>
    <t>MATHIS</t>
  </si>
  <si>
    <t>Prénom</t>
  </si>
  <si>
    <t>sexe</t>
  </si>
  <si>
    <t>catégorie</t>
  </si>
  <si>
    <t>Dufraiche</t>
  </si>
  <si>
    <t>julien</t>
  </si>
  <si>
    <t>poussin</t>
  </si>
  <si>
    <t>Sexe</t>
  </si>
  <si>
    <t>Club</t>
  </si>
  <si>
    <t>Nom</t>
  </si>
  <si>
    <t>Catégorie</t>
  </si>
  <si>
    <t>TRIMBOUR</t>
    <phoneticPr fontId="1" type="noConversion"/>
  </si>
  <si>
    <t>Thibault</t>
    <phoneticPr fontId="1" type="noConversion"/>
  </si>
  <si>
    <t>M</t>
    <phoneticPr fontId="1" type="noConversion"/>
  </si>
  <si>
    <t>12:43</t>
  </si>
  <si>
    <t>12:52</t>
  </si>
  <si>
    <t>12:54</t>
  </si>
  <si>
    <t>13:16</t>
  </si>
  <si>
    <t>13:37</t>
  </si>
  <si>
    <t>13:52</t>
  </si>
  <si>
    <t>14:05</t>
  </si>
  <si>
    <t>14:07</t>
  </si>
  <si>
    <t>14:11</t>
  </si>
  <si>
    <t>14:13</t>
  </si>
  <si>
    <t>14:23</t>
  </si>
  <si>
    <t>14:24</t>
  </si>
  <si>
    <t>14:33</t>
  </si>
  <si>
    <t>14:42</t>
  </si>
  <si>
    <t>14:44</t>
  </si>
  <si>
    <t>14:57</t>
  </si>
  <si>
    <t>15:28</t>
  </si>
  <si>
    <t>15:35</t>
  </si>
  <si>
    <t>15:38</t>
  </si>
  <si>
    <t>15:44</t>
  </si>
  <si>
    <t>16:14</t>
  </si>
  <si>
    <t>16:15</t>
  </si>
  <si>
    <t>16:22</t>
  </si>
  <si>
    <t>16:37</t>
  </si>
  <si>
    <t>18:07</t>
  </si>
  <si>
    <t xml:space="preserve">JAILLANT </t>
  </si>
  <si>
    <t>Hugolin</t>
  </si>
  <si>
    <t xml:space="preserve">Poussin </t>
  </si>
  <si>
    <t xml:space="preserve">BROSSIER </t>
  </si>
  <si>
    <t>GIBERT</t>
  </si>
  <si>
    <t xml:space="preserve">Maxime </t>
  </si>
  <si>
    <t>Lagadere</t>
  </si>
  <si>
    <t>Classement</t>
  </si>
  <si>
    <t>Cls Cat.</t>
  </si>
  <si>
    <t>Clas.cat</t>
  </si>
  <si>
    <t>25:00:00</t>
  </si>
  <si>
    <t>Class</t>
  </si>
  <si>
    <t>clas .cat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</si>
</sst>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quotePrefix="1" applyNumberFormat="1" applyBorder="1"/>
    <xf numFmtId="0" fontId="0" fillId="0" borderId="0" xfId="0" quotePrefix="1" applyNumberForma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0" fontId="0" fillId="0" borderId="1" xfId="0" quotePrefix="1" applyNumberFormat="1" applyBorder="1"/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quotePrefix="1" applyNumberFormat="1" applyFill="1" applyBorder="1"/>
    <xf numFmtId="0" fontId="0" fillId="0" borderId="1" xfId="0" quotePrefix="1" applyNumberFormat="1" applyFill="1" applyBorder="1" applyAlignment="1">
      <alignment horizontal="center"/>
    </xf>
    <xf numFmtId="0" fontId="0" fillId="0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NumberFormat="1" applyFill="1" applyBorder="1"/>
    <xf numFmtId="0" fontId="0" fillId="3" borderId="1" xfId="0" quotePrefix="1" applyNumberFormat="1" applyFill="1" applyBorder="1" applyAlignment="1">
      <alignment horizontal="center"/>
    </xf>
    <xf numFmtId="0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4" borderId="1" xfId="0" quotePrefix="1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3" borderId="1" xfId="0" quotePrefix="1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cal/AppData/Local/Microsoft/Windows/Temporary%20Internet%20Files/Content.IE5/000QH5LV/Mes%20images/triathlon/RUN%20&amp;BIKE/R&amp;B%202012/Copie%20de%20Fichier%20herve%20V3%20%20Run%20and%20bike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Adt"/>
      <sheetName val="Base AdtAlpha"/>
      <sheetName val="Caté"/>
      <sheetName val="Mini poussins"/>
      <sheetName val="poussins"/>
      <sheetName val="Pupilles"/>
      <sheetName val="benj Min"/>
      <sheetName val="Cadet Juniors"/>
      <sheetName val="Base"/>
      <sheetName val="Base NL"/>
    </sheetNames>
    <sheetDataSet>
      <sheetData sheetId="0" refreshError="1"/>
      <sheetData sheetId="1" refreshError="1"/>
      <sheetData sheetId="2" refreshError="1">
        <row r="1">
          <cell r="A1" t="str">
            <v>Année</v>
          </cell>
          <cell r="C1" t="str">
            <v>Age</v>
          </cell>
        </row>
        <row r="2">
          <cell r="A2">
            <v>2007</v>
          </cell>
          <cell r="B2" t="str">
            <v>Mini Poussin</v>
          </cell>
          <cell r="C2">
            <v>5</v>
          </cell>
        </row>
        <row r="3">
          <cell r="A3">
            <v>2006</v>
          </cell>
          <cell r="B3" t="str">
            <v>Mini Poussin</v>
          </cell>
          <cell r="C3">
            <v>6</v>
          </cell>
        </row>
        <row r="4">
          <cell r="A4">
            <v>2005</v>
          </cell>
          <cell r="B4" t="str">
            <v>Poussin</v>
          </cell>
          <cell r="C4">
            <v>7</v>
          </cell>
        </row>
        <row r="5">
          <cell r="A5">
            <v>2004</v>
          </cell>
          <cell r="B5" t="str">
            <v>Poussin</v>
          </cell>
          <cell r="C5">
            <v>8</v>
          </cell>
        </row>
        <row r="6">
          <cell r="A6">
            <v>2003</v>
          </cell>
          <cell r="B6" t="str">
            <v>Pupille</v>
          </cell>
          <cell r="C6">
            <v>9</v>
          </cell>
        </row>
        <row r="7">
          <cell r="A7">
            <v>2002</v>
          </cell>
          <cell r="B7" t="str">
            <v>Pupille</v>
          </cell>
          <cell r="C7">
            <v>10</v>
          </cell>
        </row>
        <row r="8">
          <cell r="A8">
            <v>2001</v>
          </cell>
          <cell r="B8" t="str">
            <v>Benjamin</v>
          </cell>
          <cell r="C8">
            <v>11</v>
          </cell>
        </row>
        <row r="9">
          <cell r="A9">
            <v>2000</v>
          </cell>
          <cell r="B9" t="str">
            <v>Benjamin</v>
          </cell>
          <cell r="C9">
            <v>12</v>
          </cell>
        </row>
        <row r="10">
          <cell r="A10">
            <v>1999</v>
          </cell>
          <cell r="B10" t="str">
            <v>Minime 1</v>
          </cell>
          <cell r="C10">
            <v>13</v>
          </cell>
        </row>
        <row r="11">
          <cell r="A11">
            <v>1998</v>
          </cell>
          <cell r="B11" t="str">
            <v>Minime 2</v>
          </cell>
          <cell r="C11">
            <v>14</v>
          </cell>
        </row>
        <row r="12">
          <cell r="A12">
            <v>1997</v>
          </cell>
          <cell r="B12" t="str">
            <v>Cadet</v>
          </cell>
          <cell r="C12">
            <v>15</v>
          </cell>
        </row>
        <row r="13">
          <cell r="A13">
            <v>1996</v>
          </cell>
          <cell r="B13" t="str">
            <v>Cadet</v>
          </cell>
          <cell r="C13">
            <v>16</v>
          </cell>
        </row>
        <row r="14">
          <cell r="A14">
            <v>1995</v>
          </cell>
          <cell r="B14" t="str">
            <v>Junior</v>
          </cell>
          <cell r="C14">
            <v>17</v>
          </cell>
        </row>
        <row r="15">
          <cell r="A15">
            <v>1994</v>
          </cell>
          <cell r="B15" t="str">
            <v>Junior</v>
          </cell>
          <cell r="C15">
            <v>18</v>
          </cell>
        </row>
        <row r="16">
          <cell r="A16">
            <v>1993</v>
          </cell>
          <cell r="B16" t="str">
            <v>Senior 1</v>
          </cell>
          <cell r="C16">
            <v>19</v>
          </cell>
        </row>
        <row r="17">
          <cell r="A17">
            <v>1992</v>
          </cell>
          <cell r="B17" t="str">
            <v>Senior 1</v>
          </cell>
          <cell r="C17">
            <v>20</v>
          </cell>
        </row>
        <row r="18">
          <cell r="A18">
            <v>1991</v>
          </cell>
          <cell r="B18" t="str">
            <v>Senior 1</v>
          </cell>
          <cell r="C18">
            <v>21</v>
          </cell>
        </row>
        <row r="19">
          <cell r="A19">
            <v>1990</v>
          </cell>
          <cell r="B19" t="str">
            <v>Senior 1</v>
          </cell>
          <cell r="C19">
            <v>22</v>
          </cell>
        </row>
        <row r="20">
          <cell r="A20">
            <v>1989</v>
          </cell>
          <cell r="B20" t="str">
            <v>Senior 1</v>
          </cell>
          <cell r="C20">
            <v>23</v>
          </cell>
        </row>
        <row r="21">
          <cell r="A21">
            <v>1988</v>
          </cell>
          <cell r="B21" t="str">
            <v>Senior 2</v>
          </cell>
          <cell r="C21">
            <v>24</v>
          </cell>
        </row>
        <row r="22">
          <cell r="A22">
            <v>1987</v>
          </cell>
          <cell r="B22" t="str">
            <v>Senior 2</v>
          </cell>
          <cell r="C22">
            <v>25</v>
          </cell>
        </row>
        <row r="23">
          <cell r="A23">
            <v>1986</v>
          </cell>
          <cell r="B23" t="str">
            <v>Senior 2</v>
          </cell>
          <cell r="C23">
            <v>26</v>
          </cell>
        </row>
        <row r="24">
          <cell r="A24">
            <v>1985</v>
          </cell>
          <cell r="B24" t="str">
            <v>Senior 2</v>
          </cell>
          <cell r="C24">
            <v>27</v>
          </cell>
        </row>
        <row r="25">
          <cell r="A25">
            <v>1984</v>
          </cell>
          <cell r="B25" t="str">
            <v>Senior 2</v>
          </cell>
          <cell r="C25">
            <v>28</v>
          </cell>
        </row>
        <row r="26">
          <cell r="A26">
            <v>1983</v>
          </cell>
          <cell r="B26" t="str">
            <v>Senior 3</v>
          </cell>
          <cell r="C26">
            <v>29</v>
          </cell>
        </row>
        <row r="27">
          <cell r="A27">
            <v>1982</v>
          </cell>
          <cell r="B27" t="str">
            <v>Senior 3</v>
          </cell>
          <cell r="C27">
            <v>30</v>
          </cell>
        </row>
        <row r="28">
          <cell r="A28">
            <v>1981</v>
          </cell>
          <cell r="B28" t="str">
            <v>Senior 3</v>
          </cell>
          <cell r="C28">
            <v>31</v>
          </cell>
        </row>
        <row r="29">
          <cell r="A29">
            <v>1980</v>
          </cell>
          <cell r="B29" t="str">
            <v>Senior 3</v>
          </cell>
          <cell r="C29">
            <v>32</v>
          </cell>
        </row>
        <row r="30">
          <cell r="A30">
            <v>1979</v>
          </cell>
          <cell r="B30" t="str">
            <v>Senior 3</v>
          </cell>
          <cell r="C30">
            <v>33</v>
          </cell>
        </row>
        <row r="31">
          <cell r="A31">
            <v>1978</v>
          </cell>
          <cell r="B31" t="str">
            <v>Senior 4</v>
          </cell>
          <cell r="C31">
            <v>34</v>
          </cell>
        </row>
        <row r="32">
          <cell r="A32">
            <v>1977</v>
          </cell>
          <cell r="B32" t="str">
            <v>Senior 4</v>
          </cell>
          <cell r="C32">
            <v>35</v>
          </cell>
        </row>
        <row r="33">
          <cell r="A33">
            <v>1976</v>
          </cell>
          <cell r="B33" t="str">
            <v>Senior 4</v>
          </cell>
          <cell r="C33">
            <v>36</v>
          </cell>
        </row>
        <row r="34">
          <cell r="A34">
            <v>1975</v>
          </cell>
          <cell r="B34" t="str">
            <v>Senior 4</v>
          </cell>
          <cell r="C34">
            <v>37</v>
          </cell>
        </row>
        <row r="35">
          <cell r="A35">
            <v>1974</v>
          </cell>
          <cell r="B35" t="str">
            <v>Senior 4</v>
          </cell>
          <cell r="C35">
            <v>38</v>
          </cell>
        </row>
        <row r="36">
          <cell r="A36">
            <v>1973</v>
          </cell>
          <cell r="B36" t="str">
            <v>Véteran 1</v>
          </cell>
          <cell r="C36">
            <v>39</v>
          </cell>
        </row>
        <row r="37">
          <cell r="A37">
            <v>1972</v>
          </cell>
          <cell r="B37" t="str">
            <v>Véteran 1</v>
          </cell>
          <cell r="C37">
            <v>40</v>
          </cell>
        </row>
        <row r="38">
          <cell r="A38">
            <v>1971</v>
          </cell>
          <cell r="B38" t="str">
            <v>Véteran 1</v>
          </cell>
          <cell r="C38">
            <v>41</v>
          </cell>
        </row>
        <row r="39">
          <cell r="A39">
            <v>1970</v>
          </cell>
          <cell r="B39" t="str">
            <v>Véteran 1</v>
          </cell>
          <cell r="C39">
            <v>42</v>
          </cell>
        </row>
        <row r="40">
          <cell r="A40">
            <v>1969</v>
          </cell>
          <cell r="B40" t="str">
            <v>Véteran 1</v>
          </cell>
          <cell r="C40">
            <v>43</v>
          </cell>
        </row>
        <row r="41">
          <cell r="A41">
            <v>1968</v>
          </cell>
          <cell r="B41" t="str">
            <v>Véteran 2</v>
          </cell>
          <cell r="C41">
            <v>44</v>
          </cell>
        </row>
        <row r="42">
          <cell r="A42">
            <v>1967</v>
          </cell>
          <cell r="B42" t="str">
            <v>Véteran 2</v>
          </cell>
          <cell r="C42">
            <v>45</v>
          </cell>
        </row>
        <row r="43">
          <cell r="A43">
            <v>1966</v>
          </cell>
          <cell r="B43" t="str">
            <v>Véteran 2</v>
          </cell>
          <cell r="C43">
            <v>46</v>
          </cell>
        </row>
        <row r="44">
          <cell r="A44">
            <v>1965</v>
          </cell>
          <cell r="B44" t="str">
            <v>Véteran 2</v>
          </cell>
          <cell r="C44">
            <v>47</v>
          </cell>
        </row>
        <row r="45">
          <cell r="A45">
            <v>1964</v>
          </cell>
          <cell r="B45" t="str">
            <v>Véteran 2</v>
          </cell>
          <cell r="C45">
            <v>48</v>
          </cell>
        </row>
        <row r="46">
          <cell r="A46">
            <v>1963</v>
          </cell>
          <cell r="B46" t="str">
            <v>Véteran 3</v>
          </cell>
          <cell r="C46">
            <v>49</v>
          </cell>
        </row>
        <row r="47">
          <cell r="A47">
            <v>1962</v>
          </cell>
          <cell r="B47" t="str">
            <v>Véteran 3</v>
          </cell>
          <cell r="C47">
            <v>50</v>
          </cell>
        </row>
        <row r="48">
          <cell r="A48">
            <v>1961</v>
          </cell>
          <cell r="B48" t="str">
            <v>Véteran 3</v>
          </cell>
          <cell r="C48">
            <v>51</v>
          </cell>
        </row>
        <row r="49">
          <cell r="A49">
            <v>1960</v>
          </cell>
          <cell r="B49" t="str">
            <v>Véteran 3</v>
          </cell>
          <cell r="C49">
            <v>52</v>
          </cell>
        </row>
        <row r="50">
          <cell r="A50">
            <v>1959</v>
          </cell>
          <cell r="B50" t="str">
            <v>Véteran 3</v>
          </cell>
          <cell r="C50">
            <v>53</v>
          </cell>
        </row>
        <row r="51">
          <cell r="A51">
            <v>1958</v>
          </cell>
          <cell r="B51" t="str">
            <v>Véteran 4</v>
          </cell>
          <cell r="C51">
            <v>54</v>
          </cell>
        </row>
        <row r="52">
          <cell r="A52">
            <v>1957</v>
          </cell>
          <cell r="B52" t="str">
            <v>Véteran 4</v>
          </cell>
          <cell r="C52">
            <v>55</v>
          </cell>
        </row>
        <row r="53">
          <cell r="A53">
            <v>1956</v>
          </cell>
          <cell r="B53" t="str">
            <v>Véteran 4</v>
          </cell>
          <cell r="C53">
            <v>56</v>
          </cell>
        </row>
        <row r="54">
          <cell r="A54">
            <v>1955</v>
          </cell>
          <cell r="B54" t="str">
            <v>Véteran 4</v>
          </cell>
          <cell r="C54">
            <v>57</v>
          </cell>
        </row>
        <row r="55">
          <cell r="A55">
            <v>1954</v>
          </cell>
          <cell r="B55" t="str">
            <v>Véteran 4</v>
          </cell>
          <cell r="C55">
            <v>58</v>
          </cell>
        </row>
        <row r="56">
          <cell r="A56">
            <v>1953</v>
          </cell>
          <cell r="B56" t="str">
            <v>Vétéran 5</v>
          </cell>
          <cell r="C56">
            <v>59</v>
          </cell>
        </row>
        <row r="57">
          <cell r="A57">
            <v>1952</v>
          </cell>
          <cell r="B57" t="str">
            <v>Vétéran 5</v>
          </cell>
          <cell r="C57">
            <v>60</v>
          </cell>
        </row>
        <row r="58">
          <cell r="A58">
            <v>1951</v>
          </cell>
          <cell r="B58" t="str">
            <v>Vétéran 5</v>
          </cell>
          <cell r="C58">
            <v>61</v>
          </cell>
        </row>
        <row r="59">
          <cell r="A59">
            <v>1950</v>
          </cell>
          <cell r="B59" t="str">
            <v>Vétéran 5</v>
          </cell>
          <cell r="C59">
            <v>62</v>
          </cell>
        </row>
        <row r="60">
          <cell r="A60">
            <v>1949</v>
          </cell>
          <cell r="B60" t="str">
            <v>Vétéran 5</v>
          </cell>
          <cell r="C60">
            <v>63</v>
          </cell>
        </row>
        <row r="61">
          <cell r="A61">
            <v>1948</v>
          </cell>
          <cell r="B61" t="str">
            <v>Vétéran 6</v>
          </cell>
          <cell r="C61">
            <v>64</v>
          </cell>
        </row>
        <row r="62">
          <cell r="A62">
            <v>1947</v>
          </cell>
          <cell r="B62" t="str">
            <v>Vétéran 6</v>
          </cell>
          <cell r="C62">
            <v>65</v>
          </cell>
        </row>
        <row r="63">
          <cell r="A63">
            <v>1946</v>
          </cell>
          <cell r="B63" t="str">
            <v>Vétéran 6</v>
          </cell>
          <cell r="C63">
            <v>66</v>
          </cell>
        </row>
        <row r="64">
          <cell r="A64">
            <v>1945</v>
          </cell>
          <cell r="B64" t="str">
            <v>Vétéran 6</v>
          </cell>
          <cell r="C64">
            <v>67</v>
          </cell>
        </row>
        <row r="65">
          <cell r="A65">
            <v>1944</v>
          </cell>
          <cell r="B65" t="str">
            <v>Vétéran 6</v>
          </cell>
          <cell r="C65">
            <v>68</v>
          </cell>
        </row>
        <row r="66">
          <cell r="A66">
            <v>1943</v>
          </cell>
          <cell r="B66" t="str">
            <v>Vétéran 7</v>
          </cell>
          <cell r="C66">
            <v>69</v>
          </cell>
        </row>
        <row r="67">
          <cell r="A67">
            <v>1942</v>
          </cell>
          <cell r="B67" t="str">
            <v>Vétéran 7</v>
          </cell>
          <cell r="C67">
            <v>70</v>
          </cell>
        </row>
        <row r="68">
          <cell r="A68">
            <v>1941</v>
          </cell>
          <cell r="B68" t="str">
            <v>Vétéran 7</v>
          </cell>
          <cell r="C68">
            <v>71</v>
          </cell>
        </row>
        <row r="69">
          <cell r="A69">
            <v>1940</v>
          </cell>
          <cell r="B69" t="str">
            <v>Vétéran 7</v>
          </cell>
          <cell r="C69">
            <v>72</v>
          </cell>
        </row>
        <row r="70">
          <cell r="A70">
            <v>1939</v>
          </cell>
          <cell r="B70" t="str">
            <v>Vétéran 7</v>
          </cell>
          <cell r="C70">
            <v>73</v>
          </cell>
        </row>
      </sheetData>
      <sheetData sheetId="3" refreshError="1"/>
      <sheetData sheetId="4" refreshError="1">
        <row r="2">
          <cell r="B2">
            <v>347</v>
          </cell>
          <cell r="C2" t="str">
            <v>MATHÉ</v>
          </cell>
          <cell r="D2" t="str">
            <v>NINON</v>
          </cell>
          <cell r="E2" t="str">
            <v>F</v>
          </cell>
          <cell r="F2" t="str">
            <v>17/08/2004</v>
          </cell>
          <cell r="G2" t="str">
            <v>Poussin</v>
          </cell>
          <cell r="H2" t="str">
            <v>jeune 2</v>
          </cell>
          <cell r="I2" t="str">
            <v>011821676384FPOFRA</v>
          </cell>
          <cell r="J2" t="str">
            <v>COURBEVOIE</v>
          </cell>
        </row>
        <row r="3">
          <cell r="B3">
            <v>348</v>
          </cell>
          <cell r="C3" t="str">
            <v>TANGUY</v>
          </cell>
          <cell r="D3" t="str">
            <v>MARIE-LYS</v>
          </cell>
          <cell r="E3" t="str">
            <v>F</v>
          </cell>
          <cell r="F3" t="str">
            <v>04/02/2004</v>
          </cell>
          <cell r="G3" t="str">
            <v>Poussin</v>
          </cell>
          <cell r="H3" t="str">
            <v>jeune 2</v>
          </cell>
          <cell r="I3" t="str">
            <v>011822312484FPOFRA</v>
          </cell>
          <cell r="J3" t="str">
            <v>COURBEVOIE</v>
          </cell>
        </row>
        <row r="4">
          <cell r="B4">
            <v>349</v>
          </cell>
          <cell r="C4" t="str">
            <v>NANOU</v>
          </cell>
          <cell r="D4" t="str">
            <v>PIERRE</v>
          </cell>
          <cell r="E4" t="str">
            <v>M</v>
          </cell>
          <cell r="F4" t="str">
            <v>01/01/2004</v>
          </cell>
          <cell r="G4" t="str">
            <v>Poussin</v>
          </cell>
          <cell r="H4" t="str">
            <v>jeune 2</v>
          </cell>
          <cell r="I4" t="str">
            <v>011822575384MPOFRA</v>
          </cell>
          <cell r="J4" t="str">
            <v>COURBEVOIE</v>
          </cell>
        </row>
        <row r="5">
          <cell r="B5">
            <v>352</v>
          </cell>
          <cell r="C5" t="str">
            <v>DECORI</v>
          </cell>
          <cell r="D5" t="str">
            <v>VICTOR</v>
          </cell>
          <cell r="E5" t="str">
            <v>M</v>
          </cell>
          <cell r="F5" t="str">
            <v>14/08/2005</v>
          </cell>
          <cell r="G5" t="str">
            <v>Poussin</v>
          </cell>
          <cell r="H5" t="str">
            <v>jeune 2</v>
          </cell>
          <cell r="I5" t="str">
            <v>011825847584MPOFRA</v>
          </cell>
          <cell r="J5" t="str">
            <v>COURBEVOIE</v>
          </cell>
        </row>
        <row r="6">
          <cell r="B6">
            <v>988</v>
          </cell>
          <cell r="C6" t="str">
            <v>BO</v>
          </cell>
          <cell r="D6" t="str">
            <v>Antonin</v>
          </cell>
          <cell r="E6" t="str">
            <v>M</v>
          </cell>
          <cell r="F6">
            <v>38334</v>
          </cell>
          <cell r="G6" t="str">
            <v>Poussin</v>
          </cell>
          <cell r="I6" t="str">
            <v>010205779884MPOFRA</v>
          </cell>
          <cell r="J6" t="str">
            <v>Poissy Triathlon</v>
          </cell>
        </row>
        <row r="7">
          <cell r="B7">
            <v>956</v>
          </cell>
          <cell r="C7" t="str">
            <v>HAVART</v>
          </cell>
          <cell r="D7" t="str">
            <v>MORGANE</v>
          </cell>
          <cell r="E7" t="str">
            <v>F</v>
          </cell>
          <cell r="F7">
            <v>38187</v>
          </cell>
          <cell r="G7" t="str">
            <v>Poussin</v>
          </cell>
          <cell r="H7" t="str">
            <v>JEUNE 2</v>
          </cell>
          <cell r="I7" t="str">
            <v>011067240284FPOFRA</v>
          </cell>
          <cell r="J7" t="str">
            <v>T.N.T. EZANVILLE</v>
          </cell>
        </row>
        <row r="8">
          <cell r="B8">
            <v>969</v>
          </cell>
          <cell r="C8" t="str">
            <v>DOLCINE DELARUE</v>
          </cell>
          <cell r="D8" t="str">
            <v>JOAN</v>
          </cell>
          <cell r="E8" t="str">
            <v>M</v>
          </cell>
          <cell r="F8">
            <v>2005</v>
          </cell>
          <cell r="G8" t="str">
            <v>Poussin</v>
          </cell>
          <cell r="H8" t="str">
            <v>JEUNE 2</v>
          </cell>
          <cell r="I8" t="str">
            <v>011067986184MPOFRA</v>
          </cell>
          <cell r="J8" t="str">
            <v>T.N.T. EZANVILLE</v>
          </cell>
        </row>
        <row r="9">
          <cell r="B9">
            <v>275</v>
          </cell>
          <cell r="C9" t="str">
            <v>BLIN</v>
          </cell>
          <cell r="D9" t="str">
            <v>Samy</v>
          </cell>
          <cell r="E9" t="str">
            <v>M</v>
          </cell>
          <cell r="F9">
            <v>38542</v>
          </cell>
          <cell r="G9" t="str">
            <v>Poussin</v>
          </cell>
          <cell r="I9" t="str">
            <v>011385793684MPOFRA</v>
          </cell>
          <cell r="J9" t="str">
            <v>V.M.T</v>
          </cell>
        </row>
        <row r="10">
          <cell r="B10">
            <v>276</v>
          </cell>
          <cell r="C10" t="str">
            <v>LIARD</v>
          </cell>
          <cell r="D10" t="str">
            <v>Alix</v>
          </cell>
          <cell r="E10" t="str">
            <v>F</v>
          </cell>
          <cell r="F10">
            <v>38213</v>
          </cell>
          <cell r="G10" t="str">
            <v>Poussin</v>
          </cell>
          <cell r="I10" t="str">
            <v>011385818584FPOFRA</v>
          </cell>
          <cell r="J10" t="str">
            <v>V.M.T</v>
          </cell>
        </row>
        <row r="11">
          <cell r="B11">
            <v>277</v>
          </cell>
          <cell r="C11" t="str">
            <v>LAGARDE</v>
          </cell>
          <cell r="D11" t="str">
            <v>Pierre</v>
          </cell>
          <cell r="E11" t="str">
            <v>M</v>
          </cell>
          <cell r="F11">
            <v>38200</v>
          </cell>
          <cell r="G11" t="str">
            <v>Poussin</v>
          </cell>
          <cell r="I11" t="str">
            <v>011385731384MPOFRA</v>
          </cell>
          <cell r="J11" t="str">
            <v>V.M.T</v>
          </cell>
        </row>
        <row r="12">
          <cell r="B12">
            <v>278</v>
          </cell>
          <cell r="C12" t="str">
            <v>BOITEUX</v>
          </cell>
          <cell r="D12" t="str">
            <v>Adam</v>
          </cell>
          <cell r="E12" t="str">
            <v>M</v>
          </cell>
          <cell r="F12">
            <v>38162</v>
          </cell>
          <cell r="G12" t="str">
            <v>Poussin</v>
          </cell>
          <cell r="I12" t="str">
            <v>011385793484MPOFRA</v>
          </cell>
          <cell r="J12" t="str">
            <v>V.M.T</v>
          </cell>
        </row>
        <row r="13">
          <cell r="B13">
            <v>279</v>
          </cell>
          <cell r="C13" t="str">
            <v>BLIN</v>
          </cell>
          <cell r="D13" t="str">
            <v>Sofia</v>
          </cell>
          <cell r="E13" t="str">
            <v>F</v>
          </cell>
          <cell r="F13">
            <v>38160</v>
          </cell>
          <cell r="G13" t="str">
            <v>Poussin</v>
          </cell>
          <cell r="I13" t="str">
            <v>011385729099FPOFRA</v>
          </cell>
          <cell r="J13" t="str">
            <v>V.M.T</v>
          </cell>
        </row>
        <row r="14">
          <cell r="B14">
            <v>280</v>
          </cell>
          <cell r="C14" t="str">
            <v>BOGERBE</v>
          </cell>
          <cell r="D14" t="str">
            <v>Velkan</v>
          </cell>
          <cell r="E14" t="str">
            <v>M</v>
          </cell>
          <cell r="F14">
            <v>38132</v>
          </cell>
          <cell r="G14" t="str">
            <v>Poussin</v>
          </cell>
          <cell r="I14" t="str">
            <v>011386185099MPOFRA</v>
          </cell>
          <cell r="J14" t="str">
            <v>V.M.T</v>
          </cell>
        </row>
        <row r="15">
          <cell r="B15">
            <v>281</v>
          </cell>
          <cell r="C15" t="str">
            <v>PERRAULT</v>
          </cell>
          <cell r="D15" t="str">
            <v>Charlotte</v>
          </cell>
          <cell r="E15" t="str">
            <v>F</v>
          </cell>
          <cell r="F15">
            <v>38119</v>
          </cell>
          <cell r="G15" t="str">
            <v>Poussin</v>
          </cell>
          <cell r="I15" t="str">
            <v>011385818684FPOFRA</v>
          </cell>
          <cell r="J15" t="str">
            <v>V.M.T</v>
          </cell>
        </row>
        <row r="16">
          <cell r="B16">
            <v>282</v>
          </cell>
          <cell r="C16" t="str">
            <v>BERTHOMME</v>
          </cell>
          <cell r="D16" t="str">
            <v>Arthur</v>
          </cell>
          <cell r="E16" t="str">
            <v>M</v>
          </cell>
          <cell r="F16">
            <v>38038</v>
          </cell>
          <cell r="G16" t="str">
            <v>Poussin</v>
          </cell>
          <cell r="I16" t="str">
            <v>011385792784MPOFRA</v>
          </cell>
          <cell r="J16" t="str">
            <v>V.M.T</v>
          </cell>
        </row>
        <row r="17">
          <cell r="B17">
            <v>1231</v>
          </cell>
          <cell r="C17" t="str">
            <v>ACHER</v>
          </cell>
          <cell r="D17" t="str">
            <v>ILOUNA</v>
          </cell>
          <cell r="E17" t="str">
            <v>F</v>
          </cell>
          <cell r="F17">
            <v>2004</v>
          </cell>
          <cell r="G17" t="str">
            <v>Poussin</v>
          </cell>
          <cell r="I17" t="str">
            <v>011786186484FPOFRA</v>
          </cell>
          <cell r="J17" t="str">
            <v>T.S.F</v>
          </cell>
        </row>
        <row r="18">
          <cell r="B18">
            <v>829</v>
          </cell>
          <cell r="C18" t="str">
            <v>ESPOSITO</v>
          </cell>
          <cell r="D18" t="str">
            <v>SAM</v>
          </cell>
          <cell r="E18" t="str">
            <v>M</v>
          </cell>
          <cell r="F18" t="str">
            <v>08/10/2005</v>
          </cell>
          <cell r="G18" t="str">
            <v>Poussin</v>
          </cell>
          <cell r="I18" t="str">
            <v>010398226484MPOFRA</v>
          </cell>
          <cell r="J18" t="str">
            <v>STADE Français</v>
          </cell>
        </row>
        <row r="19">
          <cell r="B19">
            <v>842</v>
          </cell>
          <cell r="C19" t="str">
            <v>POUDOU</v>
          </cell>
          <cell r="D19" t="str">
            <v>JULIEN</v>
          </cell>
          <cell r="E19" t="str">
            <v>M</v>
          </cell>
          <cell r="F19" t="str">
            <v>11/05/2004</v>
          </cell>
          <cell r="G19" t="str">
            <v>Poussin</v>
          </cell>
          <cell r="I19" t="str">
            <v>010398226584MPOFRA</v>
          </cell>
          <cell r="J19" t="str">
            <v>STADE Français</v>
          </cell>
        </row>
        <row r="20">
          <cell r="B20">
            <v>848</v>
          </cell>
          <cell r="C20" t="str">
            <v>GIBERT</v>
          </cell>
          <cell r="D20" t="str">
            <v>Thomas</v>
          </cell>
          <cell r="E20" t="str">
            <v>M</v>
          </cell>
          <cell r="F20">
            <v>2005</v>
          </cell>
          <cell r="G20" t="str">
            <v>Poussin</v>
          </cell>
          <cell r="I20" t="str">
            <v>010398226684MPOFRA</v>
          </cell>
          <cell r="J20" t="str">
            <v>STADE Français</v>
          </cell>
        </row>
        <row r="21">
          <cell r="B21">
            <v>258</v>
          </cell>
          <cell r="C21" t="str">
            <v>VEIGA</v>
          </cell>
          <cell r="D21" t="str">
            <v>Mathis</v>
          </cell>
          <cell r="E21" t="str">
            <v>M</v>
          </cell>
          <cell r="G21" t="str">
            <v>poussin</v>
          </cell>
          <cell r="I21" t="str">
            <v>012225776984MPOFRA</v>
          </cell>
          <cell r="J21" t="str">
            <v>B.F.TRI</v>
          </cell>
        </row>
        <row r="22">
          <cell r="B22">
            <v>261</v>
          </cell>
          <cell r="C22" t="str">
            <v>CONTRI</v>
          </cell>
          <cell r="D22" t="str">
            <v>Florian</v>
          </cell>
          <cell r="E22" t="str">
            <v>M</v>
          </cell>
          <cell r="G22" t="str">
            <v>poussin</v>
          </cell>
          <cell r="I22" t="str">
            <v>012225955684MPOFRA</v>
          </cell>
          <cell r="J22" t="str">
            <v>B.F.TRI</v>
          </cell>
        </row>
        <row r="23">
          <cell r="B23">
            <v>259</v>
          </cell>
          <cell r="C23" t="str">
            <v>VOLEAU</v>
          </cell>
          <cell r="D23" t="str">
            <v>Owen</v>
          </cell>
          <cell r="E23" t="str">
            <v>M</v>
          </cell>
          <cell r="G23" t="str">
            <v>poussin</v>
          </cell>
          <cell r="I23" t="str">
            <v>012227545284MPOFRA</v>
          </cell>
          <cell r="J23" t="str">
            <v>B.F.TRI</v>
          </cell>
        </row>
        <row r="24">
          <cell r="B24">
            <v>149</v>
          </cell>
          <cell r="C24" t="str">
            <v>CUNY</v>
          </cell>
          <cell r="D24" t="str">
            <v>ADAM</v>
          </cell>
          <cell r="E24" t="str">
            <v>M</v>
          </cell>
          <cell r="F24" t="str">
            <v>10/10/2005</v>
          </cell>
          <cell r="G24" t="str">
            <v xml:space="preserve">Poussin </v>
          </cell>
          <cell r="I24" t="str">
            <v>010018320484MPOFRA</v>
          </cell>
          <cell r="J24" t="str">
            <v>Trinosaure</v>
          </cell>
        </row>
        <row r="25">
          <cell r="B25">
            <v>148</v>
          </cell>
          <cell r="C25" t="str">
            <v>MOUTAKI</v>
          </cell>
          <cell r="D25" t="str">
            <v>NASSIM</v>
          </cell>
          <cell r="E25" t="str">
            <v>M</v>
          </cell>
          <cell r="F25" t="str">
            <v>20/07/2004</v>
          </cell>
          <cell r="G25" t="str">
            <v xml:space="preserve">Poussin </v>
          </cell>
          <cell r="I25" t="str">
            <v>010018320384MPOFRA</v>
          </cell>
          <cell r="J25" t="str">
            <v>Trinosaure</v>
          </cell>
        </row>
        <row r="26">
          <cell r="B26">
            <v>133</v>
          </cell>
          <cell r="C26" t="str">
            <v>JAILLANT</v>
          </cell>
          <cell r="D26" t="str">
            <v>Hugolin</v>
          </cell>
          <cell r="E26" t="str">
            <v>M</v>
          </cell>
          <cell r="F26">
            <v>38420</v>
          </cell>
          <cell r="G26" t="str">
            <v>Poussin</v>
          </cell>
          <cell r="I26" t="str">
            <v>NL</v>
          </cell>
          <cell r="J26" t="str">
            <v>ACTION RAID</v>
          </cell>
        </row>
        <row r="27">
          <cell r="B27">
            <v>1107</v>
          </cell>
          <cell r="C27" t="str">
            <v>Teixeira</v>
          </cell>
          <cell r="D27" t="str">
            <v>Tiago</v>
          </cell>
          <cell r="E27" t="str">
            <v>M</v>
          </cell>
          <cell r="F27">
            <v>2005</v>
          </cell>
          <cell r="G27" t="str">
            <v>Poussin</v>
          </cell>
          <cell r="J27" t="str">
            <v>EC Sartrouville</v>
          </cell>
        </row>
        <row r="28">
          <cell r="B28">
            <v>1108</v>
          </cell>
          <cell r="C28" t="str">
            <v xml:space="preserve">Gabus </v>
          </cell>
          <cell r="D28" t="str">
            <v>Maxime</v>
          </cell>
          <cell r="E28" t="str">
            <v>M</v>
          </cell>
          <cell r="F28">
            <v>2004</v>
          </cell>
          <cell r="G28" t="str">
            <v>Poussin</v>
          </cell>
          <cell r="J28" t="str">
            <v>EC Sartrouville</v>
          </cell>
        </row>
        <row r="29">
          <cell r="B29">
            <v>269</v>
          </cell>
          <cell r="C29" t="str">
            <v>BOISSY</v>
          </cell>
          <cell r="D29" t="str">
            <v>Leo</v>
          </cell>
          <cell r="E29" t="str">
            <v>M</v>
          </cell>
          <cell r="F29">
            <v>2004</v>
          </cell>
          <cell r="G29" t="str">
            <v>Poussin</v>
          </cell>
          <cell r="I29" t="str">
            <v>NL</v>
          </cell>
          <cell r="J29" t="str">
            <v>NL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K12" sqref="K12"/>
    </sheetView>
  </sheetViews>
  <sheetFormatPr baseColWidth="10" defaultRowHeight="15"/>
  <cols>
    <col min="1" max="1" width="11" bestFit="1" customWidth="1"/>
    <col min="2" max="2" width="11" customWidth="1"/>
    <col min="3" max="3" width="9.42578125" bestFit="1" customWidth="1"/>
    <col min="4" max="4" width="14.7109375" bestFit="1" customWidth="1"/>
    <col min="5" max="5" width="11.85546875" bestFit="1" customWidth="1"/>
    <col min="6" max="6" width="5.140625" style="1" bestFit="1" customWidth="1"/>
    <col min="7" max="7" width="10.85546875" bestFit="1" customWidth="1"/>
    <col min="8" max="8" width="22.7109375" bestFit="1" customWidth="1"/>
    <col min="9" max="9" width="11.42578125" style="1"/>
  </cols>
  <sheetData>
    <row r="1" spans="1:9">
      <c r="A1" s="23" t="s">
        <v>415</v>
      </c>
      <c r="B1" s="23" t="s">
        <v>416</v>
      </c>
      <c r="C1" s="23" t="s">
        <v>0</v>
      </c>
      <c r="D1" s="24" t="s">
        <v>1</v>
      </c>
      <c r="E1" s="24" t="s">
        <v>2</v>
      </c>
      <c r="F1" s="25" t="s">
        <v>3</v>
      </c>
      <c r="G1" s="26" t="s">
        <v>4</v>
      </c>
      <c r="H1" s="26" t="s">
        <v>5</v>
      </c>
      <c r="I1" s="27" t="s">
        <v>106</v>
      </c>
    </row>
    <row r="2" spans="1:9">
      <c r="A2" s="17">
        <v>1</v>
      </c>
      <c r="B2" s="17">
        <v>1</v>
      </c>
      <c r="C2" s="17">
        <v>212</v>
      </c>
      <c r="D2" s="20" t="s">
        <v>60</v>
      </c>
      <c r="E2" s="20" t="s">
        <v>61</v>
      </c>
      <c r="F2" s="21" t="s">
        <v>8</v>
      </c>
      <c r="G2" s="22" t="s">
        <v>20</v>
      </c>
      <c r="H2" s="22" t="s">
        <v>57</v>
      </c>
      <c r="I2" s="28">
        <v>0.90069444444444446</v>
      </c>
    </row>
    <row r="3" spans="1:9">
      <c r="A3" s="17">
        <v>2</v>
      </c>
      <c r="B3" s="17">
        <v>1</v>
      </c>
      <c r="C3" s="17">
        <v>955</v>
      </c>
      <c r="D3" s="20" t="s">
        <v>81</v>
      </c>
      <c r="E3" s="20" t="s">
        <v>82</v>
      </c>
      <c r="F3" s="21" t="s">
        <v>8</v>
      </c>
      <c r="G3" s="22" t="s">
        <v>74</v>
      </c>
      <c r="H3" s="22" t="s">
        <v>83</v>
      </c>
      <c r="I3" s="28">
        <v>0.90555555555555556</v>
      </c>
    </row>
    <row r="4" spans="1:9">
      <c r="A4" s="17">
        <v>3</v>
      </c>
      <c r="B4" s="17">
        <v>2</v>
      </c>
      <c r="C4" s="17">
        <v>137</v>
      </c>
      <c r="D4" s="20" t="s">
        <v>49</v>
      </c>
      <c r="E4" s="20" t="s">
        <v>50</v>
      </c>
      <c r="F4" s="21" t="s">
        <v>8</v>
      </c>
      <c r="G4" s="22" t="s">
        <v>9</v>
      </c>
      <c r="H4" s="22" t="s">
        <v>51</v>
      </c>
      <c r="I4" s="28">
        <v>0.91111111111111109</v>
      </c>
    </row>
    <row r="5" spans="1:9">
      <c r="A5" s="17">
        <v>4</v>
      </c>
      <c r="B5" s="17">
        <v>2</v>
      </c>
      <c r="C5" s="17">
        <v>628</v>
      </c>
      <c r="D5" s="20" t="s">
        <v>380</v>
      </c>
      <c r="E5" s="20" t="s">
        <v>381</v>
      </c>
      <c r="F5" s="21" t="s">
        <v>382</v>
      </c>
      <c r="G5" s="22" t="s">
        <v>77</v>
      </c>
      <c r="H5" s="22" t="s">
        <v>26</v>
      </c>
      <c r="I5" s="28">
        <v>0.91666666666666663</v>
      </c>
    </row>
    <row r="6" spans="1:9">
      <c r="A6" s="17">
        <v>5</v>
      </c>
      <c r="B6" s="17">
        <v>3</v>
      </c>
      <c r="C6" s="17">
        <v>327</v>
      </c>
      <c r="D6" s="20" t="s">
        <v>42</v>
      </c>
      <c r="E6" s="20" t="s">
        <v>43</v>
      </c>
      <c r="F6" s="21" t="s">
        <v>8</v>
      </c>
      <c r="G6" s="22" t="s">
        <v>9</v>
      </c>
      <c r="H6" s="22" t="s">
        <v>37</v>
      </c>
      <c r="I6" s="28">
        <v>0.92222222222222217</v>
      </c>
    </row>
    <row r="7" spans="1:9">
      <c r="A7" s="17">
        <v>6</v>
      </c>
      <c r="B7" s="17">
        <v>4</v>
      </c>
      <c r="C7" s="17">
        <v>325</v>
      </c>
      <c r="D7" s="20" t="s">
        <v>38</v>
      </c>
      <c r="E7" s="20" t="s">
        <v>39</v>
      </c>
      <c r="F7" s="21" t="s">
        <v>8</v>
      </c>
      <c r="G7" s="22" t="s">
        <v>9</v>
      </c>
      <c r="H7" s="22" t="s">
        <v>37</v>
      </c>
      <c r="I7" s="28">
        <v>0.92638888888888893</v>
      </c>
    </row>
    <row r="8" spans="1:9">
      <c r="A8" s="17">
        <v>7</v>
      </c>
      <c r="B8" s="17">
        <v>5</v>
      </c>
      <c r="C8" s="17">
        <v>213</v>
      </c>
      <c r="D8" s="20" t="s">
        <v>62</v>
      </c>
      <c r="E8" s="20" t="s">
        <v>63</v>
      </c>
      <c r="F8" s="21" t="s">
        <v>8</v>
      </c>
      <c r="G8" s="22" t="s">
        <v>20</v>
      </c>
      <c r="H8" s="22" t="s">
        <v>57</v>
      </c>
      <c r="I8" s="28">
        <v>0.9291666666666667</v>
      </c>
    </row>
    <row r="9" spans="1:9">
      <c r="A9" s="17">
        <v>8</v>
      </c>
      <c r="B9" s="17">
        <v>3</v>
      </c>
      <c r="C9" s="17">
        <v>629</v>
      </c>
      <c r="D9" s="20" t="s">
        <v>78</v>
      </c>
      <c r="E9" s="20" t="s">
        <v>79</v>
      </c>
      <c r="F9" s="21" t="s">
        <v>8</v>
      </c>
      <c r="G9" s="22" t="s">
        <v>77</v>
      </c>
      <c r="H9" s="22" t="s">
        <v>26</v>
      </c>
      <c r="I9" s="28">
        <v>0.93194444444444446</v>
      </c>
    </row>
    <row r="10" spans="1:9">
      <c r="A10" s="17">
        <v>9</v>
      </c>
      <c r="B10" s="17">
        <v>4</v>
      </c>
      <c r="C10" s="17">
        <v>961</v>
      </c>
      <c r="D10" s="20" t="s">
        <v>84</v>
      </c>
      <c r="E10" s="20" t="s">
        <v>85</v>
      </c>
      <c r="F10" s="21" t="s">
        <v>8</v>
      </c>
      <c r="G10" s="22" t="s">
        <v>74</v>
      </c>
      <c r="H10" s="22" t="s">
        <v>83</v>
      </c>
      <c r="I10" s="28">
        <v>0.93333333333333324</v>
      </c>
    </row>
    <row r="11" spans="1:9">
      <c r="A11" s="17">
        <v>10</v>
      </c>
      <c r="B11" s="17">
        <v>6</v>
      </c>
      <c r="C11" s="17">
        <v>324</v>
      </c>
      <c r="D11" s="20" t="s">
        <v>35</v>
      </c>
      <c r="E11" s="20" t="s">
        <v>36</v>
      </c>
      <c r="F11" s="21" t="s">
        <v>8</v>
      </c>
      <c r="G11" s="22" t="s">
        <v>9</v>
      </c>
      <c r="H11" s="22" t="s">
        <v>37</v>
      </c>
      <c r="I11" s="28">
        <v>0.93541666666666667</v>
      </c>
    </row>
    <row r="12" spans="1:9">
      <c r="A12" s="17">
        <v>11</v>
      </c>
      <c r="B12" s="17">
        <v>11</v>
      </c>
      <c r="C12" s="17">
        <v>830</v>
      </c>
      <c r="D12" s="20" t="s">
        <v>96</v>
      </c>
      <c r="E12" s="20" t="s">
        <v>97</v>
      </c>
      <c r="F12" s="21" t="s">
        <v>8</v>
      </c>
      <c r="G12" s="22" t="s">
        <v>74</v>
      </c>
      <c r="H12" s="22" t="s">
        <v>46</v>
      </c>
      <c r="I12" s="28">
        <v>0.93888888888888899</v>
      </c>
    </row>
    <row r="13" spans="1:9">
      <c r="A13" s="17">
        <v>12</v>
      </c>
      <c r="B13" s="17">
        <v>7</v>
      </c>
      <c r="C13" s="17">
        <v>411</v>
      </c>
      <c r="D13" s="20" t="s">
        <v>15</v>
      </c>
      <c r="E13" s="20" t="s">
        <v>16</v>
      </c>
      <c r="F13" s="21" t="s">
        <v>8</v>
      </c>
      <c r="G13" s="22" t="s">
        <v>9</v>
      </c>
      <c r="H13" s="22" t="s">
        <v>10</v>
      </c>
      <c r="I13" s="28">
        <v>0.94861111111111107</v>
      </c>
    </row>
    <row r="14" spans="1:9">
      <c r="A14" s="17">
        <v>13</v>
      </c>
      <c r="B14" s="17">
        <v>5</v>
      </c>
      <c r="C14" s="17">
        <v>416</v>
      </c>
      <c r="D14" s="20" t="s">
        <v>72</v>
      </c>
      <c r="E14" s="20" t="s">
        <v>73</v>
      </c>
      <c r="F14" s="21" t="s">
        <v>8</v>
      </c>
      <c r="G14" s="22" t="s">
        <v>74</v>
      </c>
      <c r="H14" s="22" t="s">
        <v>10</v>
      </c>
      <c r="I14" s="28">
        <v>0.95138888888888884</v>
      </c>
    </row>
    <row r="15" spans="1:9">
      <c r="A15" s="17">
        <v>14</v>
      </c>
      <c r="B15" s="17">
        <v>6</v>
      </c>
      <c r="C15" s="17">
        <v>334</v>
      </c>
      <c r="D15" s="20" t="s">
        <v>38</v>
      </c>
      <c r="E15" s="20" t="s">
        <v>90</v>
      </c>
      <c r="F15" s="21" t="s">
        <v>8</v>
      </c>
      <c r="G15" s="22" t="s">
        <v>74</v>
      </c>
      <c r="H15" s="22" t="s">
        <v>37</v>
      </c>
      <c r="I15" s="28">
        <v>0.96388888888888891</v>
      </c>
    </row>
    <row r="16" spans="1:9">
      <c r="A16" s="17">
        <v>15</v>
      </c>
      <c r="B16" s="17">
        <v>7</v>
      </c>
      <c r="C16" s="17">
        <v>330</v>
      </c>
      <c r="D16" s="20" t="s">
        <v>91</v>
      </c>
      <c r="E16" s="20" t="s">
        <v>92</v>
      </c>
      <c r="F16" s="21" t="s">
        <v>8</v>
      </c>
      <c r="G16" s="22" t="s">
        <v>74</v>
      </c>
      <c r="H16" s="22" t="s">
        <v>37</v>
      </c>
      <c r="I16" s="28">
        <v>0.97013888888888899</v>
      </c>
    </row>
    <row r="17" spans="1:9">
      <c r="A17" s="17">
        <v>16</v>
      </c>
      <c r="B17" s="17">
        <v>8</v>
      </c>
      <c r="C17" s="17">
        <v>135</v>
      </c>
      <c r="D17" s="20" t="s">
        <v>52</v>
      </c>
      <c r="E17" s="20" t="s">
        <v>53</v>
      </c>
      <c r="F17" s="21" t="s">
        <v>8</v>
      </c>
      <c r="G17" s="22" t="s">
        <v>9</v>
      </c>
      <c r="H17" s="22" t="s">
        <v>51</v>
      </c>
      <c r="I17" s="28">
        <v>0.9770833333333333</v>
      </c>
    </row>
    <row r="18" spans="1:9">
      <c r="A18" s="17">
        <v>17</v>
      </c>
      <c r="B18" s="17">
        <v>9</v>
      </c>
      <c r="C18" s="17">
        <v>851</v>
      </c>
      <c r="D18" s="20" t="s">
        <v>47</v>
      </c>
      <c r="E18" s="20" t="s">
        <v>48</v>
      </c>
      <c r="F18" s="21" t="s">
        <v>8</v>
      </c>
      <c r="G18" s="22" t="s">
        <v>9</v>
      </c>
      <c r="H18" s="22" t="s">
        <v>46</v>
      </c>
      <c r="I18" s="28">
        <v>0.98472222222222217</v>
      </c>
    </row>
    <row r="19" spans="1:9">
      <c r="A19" s="17">
        <v>18</v>
      </c>
      <c r="B19" s="17">
        <v>10</v>
      </c>
      <c r="C19" s="17">
        <v>211</v>
      </c>
      <c r="D19" s="20" t="s">
        <v>58</v>
      </c>
      <c r="E19" s="20" t="s">
        <v>59</v>
      </c>
      <c r="F19" s="21" t="s">
        <v>8</v>
      </c>
      <c r="G19" s="22" t="s">
        <v>20</v>
      </c>
      <c r="H19" s="22" t="s">
        <v>57</v>
      </c>
      <c r="I19" s="28">
        <v>0.98749999999999993</v>
      </c>
    </row>
    <row r="20" spans="1:9">
      <c r="A20" s="17">
        <v>19</v>
      </c>
      <c r="B20" s="17">
        <v>11</v>
      </c>
      <c r="C20" s="17">
        <v>636</v>
      </c>
      <c r="D20" s="20" t="s">
        <v>27</v>
      </c>
      <c r="E20" s="20" t="s">
        <v>28</v>
      </c>
      <c r="F20" s="21" t="s">
        <v>8</v>
      </c>
      <c r="G20" s="22" t="s">
        <v>9</v>
      </c>
      <c r="H20" s="22" t="s">
        <v>26</v>
      </c>
      <c r="I20" s="28">
        <v>0.9916666666666667</v>
      </c>
    </row>
    <row r="21" spans="1:9">
      <c r="A21" s="17">
        <v>20</v>
      </c>
      <c r="B21" s="17">
        <v>12</v>
      </c>
      <c r="C21" s="17">
        <v>413</v>
      </c>
      <c r="D21" s="20" t="s">
        <v>17</v>
      </c>
      <c r="E21" s="20" t="s">
        <v>16</v>
      </c>
      <c r="F21" s="21" t="s">
        <v>8</v>
      </c>
      <c r="G21" s="22" t="s">
        <v>9</v>
      </c>
      <c r="H21" s="22" t="s">
        <v>10</v>
      </c>
      <c r="I21" s="28">
        <v>0.99930555555555556</v>
      </c>
    </row>
    <row r="22" spans="1:9">
      <c r="A22" s="17">
        <v>21</v>
      </c>
      <c r="B22" s="17">
        <v>13</v>
      </c>
      <c r="C22" s="17">
        <v>1046</v>
      </c>
      <c r="D22" s="20" t="s">
        <v>18</v>
      </c>
      <c r="E22" s="20" t="s">
        <v>19</v>
      </c>
      <c r="F22" s="21" t="s">
        <v>8</v>
      </c>
      <c r="G22" s="22" t="s">
        <v>20</v>
      </c>
      <c r="H22" s="22" t="s">
        <v>21</v>
      </c>
      <c r="I22" s="29">
        <v>1.0180555555555555</v>
      </c>
    </row>
    <row r="23" spans="1:9">
      <c r="A23" s="17">
        <v>22</v>
      </c>
      <c r="B23" s="17">
        <v>14</v>
      </c>
      <c r="C23" s="17">
        <v>326</v>
      </c>
      <c r="D23" s="20" t="s">
        <v>40</v>
      </c>
      <c r="E23" s="20" t="s">
        <v>41</v>
      </c>
      <c r="F23" s="21" t="s">
        <v>8</v>
      </c>
      <c r="G23" s="22" t="s">
        <v>9</v>
      </c>
      <c r="H23" s="22" t="s">
        <v>37</v>
      </c>
      <c r="I23" s="29">
        <v>1.0263888888888888</v>
      </c>
    </row>
    <row r="24" spans="1:9">
      <c r="A24" s="17">
        <v>23</v>
      </c>
      <c r="B24" s="17">
        <v>15</v>
      </c>
      <c r="C24" s="17">
        <v>408</v>
      </c>
      <c r="D24" s="20" t="s">
        <v>11</v>
      </c>
      <c r="E24" s="20" t="s">
        <v>12</v>
      </c>
      <c r="F24" s="21" t="s">
        <v>8</v>
      </c>
      <c r="G24" s="22" t="s">
        <v>9</v>
      </c>
      <c r="H24" s="22" t="s">
        <v>10</v>
      </c>
      <c r="I24" s="29">
        <v>1.0368055555555555</v>
      </c>
    </row>
    <row r="25" spans="1:9">
      <c r="A25" s="17">
        <v>24</v>
      </c>
      <c r="B25" s="17">
        <v>24</v>
      </c>
      <c r="C25" s="17">
        <v>269</v>
      </c>
      <c r="D25" s="20" t="s">
        <v>64</v>
      </c>
      <c r="E25" s="20" t="s">
        <v>65</v>
      </c>
      <c r="F25" s="21" t="s">
        <v>8</v>
      </c>
      <c r="G25" s="22" t="s">
        <v>66</v>
      </c>
      <c r="H25" s="22" t="s">
        <v>67</v>
      </c>
      <c r="I25" s="29">
        <v>1.0395833333333333</v>
      </c>
    </row>
    <row r="26" spans="1:9">
      <c r="A26" s="17">
        <v>25</v>
      </c>
      <c r="B26" s="17">
        <v>8</v>
      </c>
      <c r="C26" s="17">
        <v>627</v>
      </c>
      <c r="D26" s="20" t="s">
        <v>75</v>
      </c>
      <c r="E26" s="20" t="s">
        <v>76</v>
      </c>
      <c r="F26" s="21" t="s">
        <v>8</v>
      </c>
      <c r="G26" s="22" t="s">
        <v>77</v>
      </c>
      <c r="H26" s="22" t="s">
        <v>26</v>
      </c>
      <c r="I26" s="29">
        <v>1.04375</v>
      </c>
    </row>
    <row r="27" spans="1:9">
      <c r="A27" s="17">
        <v>26</v>
      </c>
      <c r="B27" s="17">
        <v>9</v>
      </c>
      <c r="C27" s="17">
        <v>966</v>
      </c>
      <c r="D27" s="22" t="s">
        <v>86</v>
      </c>
      <c r="E27" s="22" t="s">
        <v>87</v>
      </c>
      <c r="F27" s="18" t="s">
        <v>8</v>
      </c>
      <c r="G27" s="22" t="s">
        <v>74</v>
      </c>
      <c r="H27" s="22" t="s">
        <v>83</v>
      </c>
      <c r="I27" s="29">
        <v>1.0493055555555555</v>
      </c>
    </row>
    <row r="28" spans="1:9">
      <c r="A28" s="17">
        <v>27</v>
      </c>
      <c r="B28" s="17">
        <v>16</v>
      </c>
      <c r="C28" s="17">
        <v>832</v>
      </c>
      <c r="D28" s="20" t="s">
        <v>44</v>
      </c>
      <c r="E28" s="20" t="s">
        <v>45</v>
      </c>
      <c r="F28" s="21" t="s">
        <v>8</v>
      </c>
      <c r="G28" s="22" t="s">
        <v>9</v>
      </c>
      <c r="H28" s="22" t="s">
        <v>46</v>
      </c>
      <c r="I28" s="29">
        <v>1.0638888888888889</v>
      </c>
    </row>
    <row r="29" spans="1:9">
      <c r="A29" s="17">
        <v>28</v>
      </c>
      <c r="B29" s="17">
        <v>17</v>
      </c>
      <c r="C29" s="17">
        <v>638</v>
      </c>
      <c r="D29" s="20" t="s">
        <v>33</v>
      </c>
      <c r="E29" s="20" t="s">
        <v>34</v>
      </c>
      <c r="F29" s="21" t="s">
        <v>8</v>
      </c>
      <c r="G29" s="22" t="s">
        <v>9</v>
      </c>
      <c r="H29" s="22" t="s">
        <v>26</v>
      </c>
      <c r="I29" s="29">
        <v>1.0694444444444444</v>
      </c>
    </row>
    <row r="30" spans="1:9">
      <c r="A30" s="17">
        <v>29</v>
      </c>
      <c r="B30" s="17">
        <v>18</v>
      </c>
      <c r="C30" s="17">
        <v>133</v>
      </c>
      <c r="D30" s="20" t="s">
        <v>54</v>
      </c>
      <c r="E30" s="20" t="s">
        <v>55</v>
      </c>
      <c r="F30" s="21" t="s">
        <v>8</v>
      </c>
      <c r="G30" s="22" t="s">
        <v>9</v>
      </c>
      <c r="H30" s="22" t="s">
        <v>51</v>
      </c>
      <c r="I30" s="29">
        <v>1.0770833333333334</v>
      </c>
    </row>
    <row r="31" spans="1:9">
      <c r="A31" s="17">
        <v>30</v>
      </c>
      <c r="B31" s="17">
        <v>19</v>
      </c>
      <c r="C31" s="17">
        <v>1048</v>
      </c>
      <c r="D31" s="20" t="s">
        <v>68</v>
      </c>
      <c r="E31" s="20" t="s">
        <v>69</v>
      </c>
      <c r="F31" s="21" t="s">
        <v>8</v>
      </c>
      <c r="G31" s="22" t="s">
        <v>20</v>
      </c>
      <c r="H31" s="22" t="s">
        <v>21</v>
      </c>
      <c r="I31" s="29">
        <v>1.0833333333333333</v>
      </c>
    </row>
    <row r="32" spans="1:9">
      <c r="A32" s="17">
        <v>31</v>
      </c>
      <c r="B32" s="17">
        <v>1</v>
      </c>
      <c r="C32" s="17">
        <v>634</v>
      </c>
      <c r="D32" s="20" t="s">
        <v>31</v>
      </c>
      <c r="E32" s="20" t="s">
        <v>32</v>
      </c>
      <c r="F32" s="21" t="s">
        <v>22</v>
      </c>
      <c r="G32" s="22" t="s">
        <v>9</v>
      </c>
      <c r="H32" s="22" t="s">
        <v>26</v>
      </c>
      <c r="I32" s="29">
        <v>1.0881944444444445</v>
      </c>
    </row>
    <row r="33" spans="1:9">
      <c r="A33" s="17">
        <v>32</v>
      </c>
      <c r="B33" s="17">
        <v>10</v>
      </c>
      <c r="C33" s="17">
        <v>332</v>
      </c>
      <c r="D33" s="20" t="s">
        <v>88</v>
      </c>
      <c r="E33" s="20" t="s">
        <v>89</v>
      </c>
      <c r="F33" s="21" t="s">
        <v>8</v>
      </c>
      <c r="G33" s="22" t="s">
        <v>74</v>
      </c>
      <c r="H33" s="22" t="s">
        <v>37</v>
      </c>
      <c r="I33" s="29">
        <v>1.1027777777777776</v>
      </c>
    </row>
    <row r="34" spans="1:9">
      <c r="A34" s="17">
        <v>33</v>
      </c>
      <c r="B34" s="17">
        <v>20</v>
      </c>
      <c r="C34" s="17">
        <v>274</v>
      </c>
      <c r="D34" s="22" t="s">
        <v>411</v>
      </c>
      <c r="E34" s="22" t="s">
        <v>98</v>
      </c>
      <c r="F34" s="18" t="s">
        <v>8</v>
      </c>
      <c r="G34" s="22" t="s">
        <v>9</v>
      </c>
      <c r="H34" s="22" t="s">
        <v>99</v>
      </c>
      <c r="I34" s="29">
        <v>1.1583333333333334</v>
      </c>
    </row>
    <row r="35" spans="1:9">
      <c r="A35" s="17">
        <v>34</v>
      </c>
      <c r="B35" s="17">
        <v>5</v>
      </c>
      <c r="C35" s="17">
        <v>214</v>
      </c>
      <c r="D35" s="11" t="s">
        <v>104</v>
      </c>
      <c r="E35" s="11" t="s">
        <v>105</v>
      </c>
      <c r="F35" s="17" t="s">
        <v>22</v>
      </c>
      <c r="G35" s="22" t="s">
        <v>66</v>
      </c>
      <c r="H35" s="22"/>
      <c r="I35" s="29">
        <v>1.16875</v>
      </c>
    </row>
    <row r="36" spans="1:9">
      <c r="A36" s="17">
        <v>35</v>
      </c>
      <c r="B36" s="17">
        <v>21</v>
      </c>
      <c r="C36" s="17">
        <v>410</v>
      </c>
      <c r="D36" s="20" t="s">
        <v>13</v>
      </c>
      <c r="E36" s="20" t="s">
        <v>14</v>
      </c>
      <c r="F36" s="21" t="s">
        <v>8</v>
      </c>
      <c r="G36" s="22" t="s">
        <v>9</v>
      </c>
      <c r="H36" s="22" t="s">
        <v>10</v>
      </c>
      <c r="I36" s="29">
        <v>1.1868055555555557</v>
      </c>
    </row>
    <row r="37" spans="1:9">
      <c r="A37" s="17">
        <v>36</v>
      </c>
      <c r="B37" s="17">
        <v>22</v>
      </c>
      <c r="C37" s="17">
        <v>637</v>
      </c>
      <c r="D37" s="20" t="s">
        <v>29</v>
      </c>
      <c r="E37" s="20" t="s">
        <v>30</v>
      </c>
      <c r="F37" s="21" t="s">
        <v>8</v>
      </c>
      <c r="G37" s="22" t="s">
        <v>9</v>
      </c>
      <c r="H37" s="22" t="s">
        <v>26</v>
      </c>
      <c r="I37" s="29">
        <v>1.1993055555555556</v>
      </c>
    </row>
    <row r="38" spans="1:9">
      <c r="A38" s="17">
        <v>37</v>
      </c>
      <c r="B38" s="17">
        <v>1</v>
      </c>
      <c r="C38" s="17">
        <v>268</v>
      </c>
      <c r="D38" s="20" t="s">
        <v>93</v>
      </c>
      <c r="E38" s="20" t="s">
        <v>94</v>
      </c>
      <c r="F38" s="21" t="s">
        <v>22</v>
      </c>
      <c r="G38" s="22" t="s">
        <v>95</v>
      </c>
      <c r="H38" s="22" t="s">
        <v>67</v>
      </c>
      <c r="I38" s="29">
        <v>1.2048611111111112</v>
      </c>
    </row>
    <row r="39" spans="1:9">
      <c r="A39" s="17">
        <v>38</v>
      </c>
      <c r="B39" s="17">
        <v>2</v>
      </c>
      <c r="C39" s="17">
        <v>1045</v>
      </c>
      <c r="D39" s="20" t="s">
        <v>70</v>
      </c>
      <c r="E39" s="20" t="s">
        <v>71</v>
      </c>
      <c r="F39" s="21" t="s">
        <v>22</v>
      </c>
      <c r="G39" s="22" t="s">
        <v>20</v>
      </c>
      <c r="H39" s="22" t="s">
        <v>21</v>
      </c>
      <c r="I39" s="29">
        <v>1.2305555555555556</v>
      </c>
    </row>
    <row r="40" spans="1:9">
      <c r="A40" s="17">
        <v>39</v>
      </c>
      <c r="B40" s="17">
        <v>12</v>
      </c>
      <c r="C40" s="17">
        <v>1135</v>
      </c>
      <c r="D40" s="11" t="s">
        <v>101</v>
      </c>
      <c r="E40" s="11" t="s">
        <v>102</v>
      </c>
      <c r="F40" s="17" t="s">
        <v>8</v>
      </c>
      <c r="G40" s="22" t="s">
        <v>74</v>
      </c>
      <c r="H40" s="22" t="s">
        <v>100</v>
      </c>
      <c r="I40" s="29">
        <v>1.2520833333333334</v>
      </c>
    </row>
    <row r="41" spans="1:9">
      <c r="A41" s="17">
        <v>40</v>
      </c>
      <c r="B41" s="17">
        <v>23</v>
      </c>
      <c r="C41" s="17">
        <v>405</v>
      </c>
      <c r="D41" s="20" t="s">
        <v>6</v>
      </c>
      <c r="E41" s="20" t="s">
        <v>7</v>
      </c>
      <c r="F41" s="21" t="s">
        <v>8</v>
      </c>
      <c r="G41" s="22" t="s">
        <v>9</v>
      </c>
      <c r="H41" s="22" t="s">
        <v>10</v>
      </c>
      <c r="I41" s="29">
        <v>1.273611111111111</v>
      </c>
    </row>
    <row r="42" spans="1:9">
      <c r="A42" s="17">
        <v>41</v>
      </c>
      <c r="B42" s="17">
        <v>3</v>
      </c>
      <c r="C42" s="17">
        <v>633</v>
      </c>
      <c r="D42" s="20" t="s">
        <v>23</v>
      </c>
      <c r="E42" s="20" t="s">
        <v>24</v>
      </c>
      <c r="F42" s="21" t="s">
        <v>25</v>
      </c>
      <c r="G42" s="22" t="s">
        <v>9</v>
      </c>
      <c r="H42" s="22" t="s">
        <v>26</v>
      </c>
      <c r="I42" s="29">
        <v>1.3520833333333335</v>
      </c>
    </row>
    <row r="43" spans="1:9">
      <c r="A43" s="23" t="s">
        <v>415</v>
      </c>
      <c r="B43" s="23" t="s">
        <v>416</v>
      </c>
      <c r="C43" s="23" t="s">
        <v>0</v>
      </c>
      <c r="D43" s="24" t="s">
        <v>1</v>
      </c>
      <c r="E43" s="24" t="s">
        <v>2</v>
      </c>
      <c r="F43" s="25" t="s">
        <v>3</v>
      </c>
      <c r="G43" s="26" t="s">
        <v>4</v>
      </c>
      <c r="H43" s="26" t="s">
        <v>5</v>
      </c>
      <c r="I43" s="27" t="s">
        <v>106</v>
      </c>
    </row>
    <row r="44" spans="1:9">
      <c r="A44" s="1"/>
      <c r="B44" s="1"/>
      <c r="C44" s="3"/>
      <c r="D44" s="4"/>
      <c r="E44" s="4"/>
      <c r="F44" s="5"/>
      <c r="G44" s="6"/>
      <c r="H44" s="6"/>
    </row>
    <row r="45" spans="1:9">
      <c r="A45" s="1"/>
      <c r="B45" s="1"/>
      <c r="C45" s="3"/>
      <c r="D45" s="4"/>
      <c r="E45" s="4"/>
      <c r="F45" s="5"/>
      <c r="G45" s="6"/>
      <c r="H45" s="6"/>
    </row>
    <row r="46" spans="1:9">
      <c r="A46" s="1"/>
      <c r="B46" s="1"/>
      <c r="C46" s="3"/>
      <c r="D46" s="4"/>
      <c r="E46" s="4"/>
      <c r="F46" s="5"/>
      <c r="G46" s="6"/>
      <c r="H46" s="6"/>
    </row>
    <row r="47" spans="1:9">
      <c r="A47" s="1"/>
      <c r="B47" s="1"/>
      <c r="C47" s="3"/>
      <c r="D47" s="4"/>
      <c r="E47" s="4"/>
      <c r="F47" s="5"/>
      <c r="G47" s="6"/>
      <c r="H47" s="6"/>
    </row>
    <row r="48" spans="1:9">
      <c r="A48" s="1"/>
      <c r="B48" s="1"/>
      <c r="C48" s="3"/>
      <c r="D48" s="4"/>
      <c r="E48" s="4"/>
      <c r="F48" s="5"/>
      <c r="G48" s="6"/>
      <c r="H48" s="6"/>
    </row>
    <row r="49" spans="1:8">
      <c r="A49" s="1"/>
      <c r="B49" s="1"/>
      <c r="C49" s="1"/>
      <c r="D49" s="8"/>
      <c r="E49" s="8"/>
      <c r="F49" s="19"/>
      <c r="G49" s="8"/>
    </row>
    <row r="50" spans="1:8">
      <c r="A50" s="1"/>
      <c r="B50" s="1"/>
      <c r="C50" s="1"/>
      <c r="D50" s="9"/>
      <c r="G50" s="2"/>
      <c r="H50" s="7"/>
    </row>
    <row r="51" spans="1:8">
      <c r="A51" s="1"/>
      <c r="B51" s="1"/>
      <c r="C51" s="1"/>
      <c r="D51" s="9"/>
    </row>
  </sheetData>
  <autoFilter ref="A1:I43">
    <filterColumn colId="6"/>
  </autoFilter>
  <sortState ref="A1:I42">
    <sortCondition ref="A1:A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19" workbookViewId="0">
      <selection activeCell="I10" sqref="I10"/>
    </sheetView>
  </sheetViews>
  <sheetFormatPr baseColWidth="10" defaultRowHeight="15"/>
  <cols>
    <col min="1" max="1" width="11.28515625" style="1" bestFit="1" customWidth="1"/>
    <col min="2" max="2" width="7.7109375" style="1" bestFit="1" customWidth="1"/>
    <col min="3" max="3" width="7.85546875" bestFit="1" customWidth="1"/>
    <col min="4" max="4" width="15.140625" bestFit="1" customWidth="1"/>
    <col min="8" max="9" width="24.140625" bestFit="1" customWidth="1"/>
  </cols>
  <sheetData>
    <row r="1" spans="1:9">
      <c r="A1" s="23" t="s">
        <v>415</v>
      </c>
      <c r="B1" s="23" t="s">
        <v>417</v>
      </c>
      <c r="C1" s="23" t="s">
        <v>107</v>
      </c>
      <c r="D1" s="25" t="s">
        <v>1</v>
      </c>
      <c r="E1" s="25" t="s">
        <v>2</v>
      </c>
      <c r="F1" s="25" t="s">
        <v>3</v>
      </c>
      <c r="G1" s="27" t="s">
        <v>4</v>
      </c>
      <c r="H1" s="23" t="s">
        <v>260</v>
      </c>
      <c r="I1" s="1"/>
    </row>
    <row r="2" spans="1:9">
      <c r="A2" s="14">
        <v>1</v>
      </c>
      <c r="B2" s="14">
        <v>1</v>
      </c>
      <c r="C2" s="10">
        <v>1211</v>
      </c>
      <c r="D2" s="10" t="s">
        <v>109</v>
      </c>
      <c r="E2" s="10" t="s">
        <v>110</v>
      </c>
      <c r="F2" s="10" t="s">
        <v>8</v>
      </c>
      <c r="G2" s="10" t="s">
        <v>111</v>
      </c>
      <c r="H2" s="10" t="s">
        <v>255</v>
      </c>
    </row>
    <row r="3" spans="1:9">
      <c r="A3" s="14">
        <v>2</v>
      </c>
      <c r="B3" s="14">
        <v>2</v>
      </c>
      <c r="C3" s="10">
        <v>217</v>
      </c>
      <c r="D3" s="10" t="s">
        <v>112</v>
      </c>
      <c r="E3" s="10" t="s">
        <v>113</v>
      </c>
      <c r="F3" s="10" t="s">
        <v>8</v>
      </c>
      <c r="G3" s="10" t="s">
        <v>114</v>
      </c>
      <c r="H3" s="10" t="s">
        <v>57</v>
      </c>
    </row>
    <row r="4" spans="1:9">
      <c r="A4" s="14">
        <v>3</v>
      </c>
      <c r="B4" s="14">
        <v>1</v>
      </c>
      <c r="C4" s="10">
        <v>307</v>
      </c>
      <c r="D4" s="10" t="s">
        <v>115</v>
      </c>
      <c r="E4" s="10" t="s">
        <v>116</v>
      </c>
      <c r="F4" s="10" t="s">
        <v>8</v>
      </c>
      <c r="G4" s="10" t="s">
        <v>117</v>
      </c>
      <c r="H4" s="10" t="s">
        <v>37</v>
      </c>
    </row>
    <row r="5" spans="1:9">
      <c r="A5" s="14">
        <v>4</v>
      </c>
      <c r="B5" s="14">
        <v>3</v>
      </c>
      <c r="C5" s="10">
        <v>1228</v>
      </c>
      <c r="D5" s="10" t="s">
        <v>118</v>
      </c>
      <c r="E5" s="10" t="s">
        <v>82</v>
      </c>
      <c r="F5" s="10" t="s">
        <v>8</v>
      </c>
      <c r="G5" s="10" t="s">
        <v>111</v>
      </c>
      <c r="H5" s="10" t="s">
        <v>256</v>
      </c>
    </row>
    <row r="6" spans="1:9">
      <c r="A6" s="14">
        <v>5</v>
      </c>
      <c r="B6" s="14">
        <v>2</v>
      </c>
      <c r="C6" s="10">
        <v>304</v>
      </c>
      <c r="D6" s="10" t="s">
        <v>11</v>
      </c>
      <c r="E6" s="10" t="s">
        <v>36</v>
      </c>
      <c r="F6" s="10" t="s">
        <v>8</v>
      </c>
      <c r="G6" s="10" t="s">
        <v>117</v>
      </c>
      <c r="H6" s="10" t="s">
        <v>37</v>
      </c>
    </row>
    <row r="7" spans="1:9">
      <c r="A7" s="14">
        <v>6</v>
      </c>
      <c r="B7" s="14">
        <v>4</v>
      </c>
      <c r="C7" s="10">
        <v>644</v>
      </c>
      <c r="D7" s="10" t="s">
        <v>119</v>
      </c>
      <c r="E7" s="10" t="s">
        <v>120</v>
      </c>
      <c r="F7" s="10" t="s">
        <v>8</v>
      </c>
      <c r="G7" s="10" t="s">
        <v>111</v>
      </c>
      <c r="H7" s="10" t="s">
        <v>26</v>
      </c>
    </row>
    <row r="8" spans="1:9">
      <c r="A8" s="14">
        <v>7</v>
      </c>
      <c r="B8" s="14">
        <v>1</v>
      </c>
      <c r="C8" s="10">
        <v>1036</v>
      </c>
      <c r="D8" s="10" t="s">
        <v>121</v>
      </c>
      <c r="E8" s="10" t="s">
        <v>122</v>
      </c>
      <c r="F8" s="10" t="s">
        <v>22</v>
      </c>
      <c r="G8" s="10" t="s">
        <v>111</v>
      </c>
      <c r="H8" s="10" t="s">
        <v>21</v>
      </c>
    </row>
    <row r="9" spans="1:9">
      <c r="A9" s="14">
        <v>8</v>
      </c>
      <c r="B9" s="14">
        <v>2</v>
      </c>
      <c r="C9" s="10">
        <v>1039</v>
      </c>
      <c r="D9" s="10" t="s">
        <v>123</v>
      </c>
      <c r="E9" s="10" t="s">
        <v>124</v>
      </c>
      <c r="F9" s="10" t="s">
        <v>22</v>
      </c>
      <c r="G9" s="10" t="s">
        <v>111</v>
      </c>
      <c r="H9" s="10" t="s">
        <v>21</v>
      </c>
    </row>
    <row r="10" spans="1:9">
      <c r="A10" s="14">
        <v>9</v>
      </c>
      <c r="B10" s="14">
        <v>3</v>
      </c>
      <c r="C10" s="10">
        <v>1227</v>
      </c>
      <c r="D10" s="10" t="s">
        <v>118</v>
      </c>
      <c r="E10" s="10" t="s">
        <v>125</v>
      </c>
      <c r="F10" s="10" t="s">
        <v>8</v>
      </c>
      <c r="G10" s="10" t="s">
        <v>117</v>
      </c>
      <c r="H10" s="10" t="s">
        <v>256</v>
      </c>
    </row>
    <row r="11" spans="1:9">
      <c r="A11" s="14">
        <v>10</v>
      </c>
      <c r="B11" s="14">
        <v>5</v>
      </c>
      <c r="C11" s="10">
        <v>220</v>
      </c>
      <c r="D11" s="10" t="s">
        <v>126</v>
      </c>
      <c r="E11" s="10" t="s">
        <v>127</v>
      </c>
      <c r="F11" s="10" t="s">
        <v>8</v>
      </c>
      <c r="G11" s="10" t="s">
        <v>114</v>
      </c>
      <c r="H11" s="10" t="s">
        <v>57</v>
      </c>
    </row>
    <row r="12" spans="1:9">
      <c r="A12" s="14">
        <v>11</v>
      </c>
      <c r="B12" s="14">
        <v>4</v>
      </c>
      <c r="C12" s="10">
        <v>524</v>
      </c>
      <c r="D12" s="10" t="s">
        <v>128</v>
      </c>
      <c r="E12" s="10" t="s">
        <v>129</v>
      </c>
      <c r="F12" s="10" t="s">
        <v>8</v>
      </c>
      <c r="G12" s="10" t="s">
        <v>117</v>
      </c>
      <c r="H12" s="10" t="s">
        <v>257</v>
      </c>
    </row>
    <row r="13" spans="1:9">
      <c r="A13" s="14">
        <v>12</v>
      </c>
      <c r="B13" s="14">
        <v>5</v>
      </c>
      <c r="C13" s="10">
        <v>302</v>
      </c>
      <c r="D13" s="10" t="s">
        <v>130</v>
      </c>
      <c r="E13" s="10" t="s">
        <v>117</v>
      </c>
      <c r="F13" s="10" t="s">
        <v>8</v>
      </c>
      <c r="G13" s="10" t="s">
        <v>117</v>
      </c>
      <c r="H13" s="10" t="s">
        <v>37</v>
      </c>
    </row>
    <row r="14" spans="1:9">
      <c r="A14" s="14">
        <v>13</v>
      </c>
      <c r="B14" s="14">
        <v>6</v>
      </c>
      <c r="C14" s="10">
        <v>907</v>
      </c>
      <c r="D14" s="10" t="s">
        <v>131</v>
      </c>
      <c r="E14" s="10" t="s">
        <v>132</v>
      </c>
      <c r="F14" s="10" t="s">
        <v>8</v>
      </c>
      <c r="G14" s="10" t="s">
        <v>111</v>
      </c>
      <c r="H14" s="10" t="s">
        <v>258</v>
      </c>
    </row>
    <row r="15" spans="1:9">
      <c r="A15" s="14">
        <v>14</v>
      </c>
      <c r="B15" s="14">
        <v>6</v>
      </c>
      <c r="C15" s="10">
        <v>652</v>
      </c>
      <c r="D15" s="10" t="s">
        <v>133</v>
      </c>
      <c r="E15" s="10" t="s">
        <v>90</v>
      </c>
      <c r="F15" s="10" t="s">
        <v>8</v>
      </c>
      <c r="G15" s="10" t="s">
        <v>117</v>
      </c>
      <c r="H15" s="10" t="s">
        <v>26</v>
      </c>
    </row>
    <row r="16" spans="1:9">
      <c r="A16" s="14">
        <v>15</v>
      </c>
      <c r="B16" s="14">
        <v>7</v>
      </c>
      <c r="C16" s="10">
        <v>1029</v>
      </c>
      <c r="D16" s="10" t="s">
        <v>134</v>
      </c>
      <c r="E16" s="10" t="s">
        <v>135</v>
      </c>
      <c r="F16" s="10" t="s">
        <v>8</v>
      </c>
      <c r="G16" s="10" t="s">
        <v>117</v>
      </c>
      <c r="H16" s="10" t="s">
        <v>21</v>
      </c>
    </row>
    <row r="17" spans="1:8">
      <c r="A17" s="14">
        <v>16</v>
      </c>
      <c r="B17" s="14">
        <v>8</v>
      </c>
      <c r="C17" s="10">
        <v>312</v>
      </c>
      <c r="D17" s="10" t="s">
        <v>136</v>
      </c>
      <c r="E17" s="10" t="s">
        <v>137</v>
      </c>
      <c r="F17" s="10" t="s">
        <v>8</v>
      </c>
      <c r="G17" s="10" t="s">
        <v>117</v>
      </c>
      <c r="H17" s="10" t="s">
        <v>37</v>
      </c>
    </row>
    <row r="18" spans="1:8">
      <c r="A18" s="14">
        <v>17</v>
      </c>
      <c r="B18" s="14">
        <v>7</v>
      </c>
      <c r="C18" s="10">
        <v>1040</v>
      </c>
      <c r="D18" s="10" t="s">
        <v>138</v>
      </c>
      <c r="E18" s="10" t="s">
        <v>139</v>
      </c>
      <c r="F18" s="10" t="s">
        <v>8</v>
      </c>
      <c r="G18" s="10" t="s">
        <v>111</v>
      </c>
      <c r="H18" s="10" t="s">
        <v>21</v>
      </c>
    </row>
    <row r="19" spans="1:8">
      <c r="A19" s="14">
        <v>18</v>
      </c>
      <c r="B19" s="14">
        <v>8</v>
      </c>
      <c r="C19" s="10">
        <v>645</v>
      </c>
      <c r="D19" s="10" t="s">
        <v>140</v>
      </c>
      <c r="E19" s="10" t="s">
        <v>141</v>
      </c>
      <c r="F19" s="10" t="s">
        <v>8</v>
      </c>
      <c r="G19" s="10" t="s">
        <v>111</v>
      </c>
      <c r="H19" s="10" t="s">
        <v>26</v>
      </c>
    </row>
    <row r="20" spans="1:8">
      <c r="A20" s="14">
        <v>19</v>
      </c>
      <c r="B20" s="14">
        <v>1</v>
      </c>
      <c r="C20" s="10">
        <v>313</v>
      </c>
      <c r="D20" s="10" t="s">
        <v>142</v>
      </c>
      <c r="E20" s="10" t="s">
        <v>143</v>
      </c>
      <c r="F20" s="10" t="s">
        <v>22</v>
      </c>
      <c r="G20" s="10" t="s">
        <v>117</v>
      </c>
      <c r="H20" s="10" t="s">
        <v>37</v>
      </c>
    </row>
    <row r="21" spans="1:8">
      <c r="A21" s="14">
        <v>20</v>
      </c>
      <c r="B21" s="14">
        <v>9</v>
      </c>
      <c r="C21" s="10">
        <v>300</v>
      </c>
      <c r="D21" s="10" t="s">
        <v>144</v>
      </c>
      <c r="E21" s="10" t="s">
        <v>145</v>
      </c>
      <c r="F21" s="10" t="s">
        <v>8</v>
      </c>
      <c r="G21" s="10" t="s">
        <v>117</v>
      </c>
      <c r="H21" s="10" t="s">
        <v>37</v>
      </c>
    </row>
    <row r="22" spans="1:8">
      <c r="A22" s="14">
        <v>21</v>
      </c>
      <c r="B22" s="14">
        <v>9</v>
      </c>
      <c r="C22" s="10">
        <v>396</v>
      </c>
      <c r="D22" s="10" t="s">
        <v>146</v>
      </c>
      <c r="E22" s="10" t="s">
        <v>147</v>
      </c>
      <c r="F22" s="10" t="s">
        <v>8</v>
      </c>
      <c r="G22" s="10" t="s">
        <v>111</v>
      </c>
      <c r="H22" s="10" t="s">
        <v>10</v>
      </c>
    </row>
    <row r="23" spans="1:8">
      <c r="A23" s="14">
        <v>22</v>
      </c>
      <c r="B23" s="14">
        <v>3</v>
      </c>
      <c r="C23" s="10">
        <v>1042</v>
      </c>
      <c r="D23" s="10" t="s">
        <v>148</v>
      </c>
      <c r="E23" s="10" t="s">
        <v>149</v>
      </c>
      <c r="F23" s="10" t="s">
        <v>22</v>
      </c>
      <c r="G23" s="10" t="s">
        <v>111</v>
      </c>
      <c r="H23" s="10" t="s">
        <v>21</v>
      </c>
    </row>
    <row r="24" spans="1:8">
      <c r="A24" s="14">
        <v>23</v>
      </c>
      <c r="B24" s="14">
        <v>10</v>
      </c>
      <c r="C24" s="10">
        <v>216</v>
      </c>
      <c r="D24" s="10" t="s">
        <v>150</v>
      </c>
      <c r="E24" s="10" t="s">
        <v>151</v>
      </c>
      <c r="F24" s="10" t="s">
        <v>8</v>
      </c>
      <c r="G24" s="10" t="s">
        <v>114</v>
      </c>
      <c r="H24" s="10" t="s">
        <v>57</v>
      </c>
    </row>
    <row r="25" spans="1:8">
      <c r="A25" s="14">
        <v>24</v>
      </c>
      <c r="B25" s="14">
        <v>10</v>
      </c>
      <c r="C25" s="10">
        <v>267</v>
      </c>
      <c r="D25" s="10" t="s">
        <v>152</v>
      </c>
      <c r="E25" s="10" t="s">
        <v>153</v>
      </c>
      <c r="F25" s="10" t="s">
        <v>8</v>
      </c>
      <c r="G25" s="10" t="s">
        <v>154</v>
      </c>
      <c r="H25" s="10" t="s">
        <v>67</v>
      </c>
    </row>
    <row r="26" spans="1:8">
      <c r="A26" s="14">
        <v>25</v>
      </c>
      <c r="B26" s="14">
        <v>11</v>
      </c>
      <c r="C26" s="10">
        <v>1015</v>
      </c>
      <c r="D26" s="10" t="s">
        <v>155</v>
      </c>
      <c r="E26" s="10" t="s">
        <v>89</v>
      </c>
      <c r="F26" s="10" t="s">
        <v>8</v>
      </c>
      <c r="G26" s="10" t="s">
        <v>117</v>
      </c>
      <c r="H26" s="10" t="s">
        <v>21</v>
      </c>
    </row>
    <row r="27" spans="1:8">
      <c r="A27" s="14">
        <v>26</v>
      </c>
      <c r="B27" s="14">
        <v>4</v>
      </c>
      <c r="C27" s="10">
        <v>219</v>
      </c>
      <c r="D27" s="10" t="s">
        <v>56</v>
      </c>
      <c r="E27" s="10" t="s">
        <v>156</v>
      </c>
      <c r="F27" s="10" t="s">
        <v>22</v>
      </c>
      <c r="G27" s="10" t="s">
        <v>114</v>
      </c>
      <c r="H27" s="10" t="s">
        <v>57</v>
      </c>
    </row>
    <row r="28" spans="1:8">
      <c r="A28" s="14">
        <v>27</v>
      </c>
      <c r="B28" s="14">
        <v>12</v>
      </c>
      <c r="C28" s="10">
        <v>1615</v>
      </c>
      <c r="D28" s="10" t="s">
        <v>157</v>
      </c>
      <c r="E28" s="10" t="s">
        <v>147</v>
      </c>
      <c r="F28" s="10" t="s">
        <v>8</v>
      </c>
      <c r="G28" s="10" t="s">
        <v>158</v>
      </c>
      <c r="H28" s="10" t="s">
        <v>414</v>
      </c>
    </row>
    <row r="29" spans="1:8">
      <c r="A29" s="14">
        <v>28</v>
      </c>
      <c r="B29" s="14">
        <v>13</v>
      </c>
      <c r="C29" s="10">
        <v>650</v>
      </c>
      <c r="D29" s="10" t="s">
        <v>159</v>
      </c>
      <c r="E29" s="10" t="s">
        <v>90</v>
      </c>
      <c r="F29" s="10" t="s">
        <v>8</v>
      </c>
      <c r="G29" s="10" t="s">
        <v>117</v>
      </c>
      <c r="H29" s="10" t="s">
        <v>26</v>
      </c>
    </row>
    <row r="30" spans="1:8">
      <c r="A30" s="14">
        <v>29</v>
      </c>
      <c r="B30" s="14">
        <v>11</v>
      </c>
      <c r="C30" s="10">
        <v>134</v>
      </c>
      <c r="D30" s="10" t="s">
        <v>160</v>
      </c>
      <c r="E30" s="10" t="s">
        <v>161</v>
      </c>
      <c r="F30" s="10" t="s">
        <v>8</v>
      </c>
      <c r="G30" s="10" t="s">
        <v>111</v>
      </c>
      <c r="H30" s="10" t="s">
        <v>51</v>
      </c>
    </row>
    <row r="31" spans="1:8">
      <c r="A31" s="14">
        <v>30</v>
      </c>
      <c r="B31" s="14">
        <v>12</v>
      </c>
      <c r="C31" s="10">
        <v>316</v>
      </c>
      <c r="D31" s="10" t="s">
        <v>162</v>
      </c>
      <c r="E31" s="10" t="s">
        <v>163</v>
      </c>
      <c r="F31" s="10" t="s">
        <v>8</v>
      </c>
      <c r="G31" s="10" t="s">
        <v>111</v>
      </c>
      <c r="H31" s="10" t="s">
        <v>37</v>
      </c>
    </row>
    <row r="32" spans="1:8">
      <c r="A32" s="14">
        <v>31</v>
      </c>
      <c r="B32" s="14">
        <v>2</v>
      </c>
      <c r="C32" s="10">
        <v>647</v>
      </c>
      <c r="D32" s="10" t="s">
        <v>133</v>
      </c>
      <c r="E32" s="10" t="s">
        <v>164</v>
      </c>
      <c r="F32" s="10" t="s">
        <v>22</v>
      </c>
      <c r="G32" s="10" t="s">
        <v>117</v>
      </c>
      <c r="H32" s="10" t="s">
        <v>26</v>
      </c>
    </row>
    <row r="33" spans="1:8">
      <c r="A33" s="14">
        <v>32</v>
      </c>
      <c r="B33" s="14">
        <v>13</v>
      </c>
      <c r="C33" s="10">
        <v>395</v>
      </c>
      <c r="D33" s="10" t="s">
        <v>165</v>
      </c>
      <c r="E33" s="10" t="s">
        <v>166</v>
      </c>
      <c r="F33" s="10" t="s">
        <v>8</v>
      </c>
      <c r="G33" s="10" t="s">
        <v>111</v>
      </c>
      <c r="H33" s="10" t="s">
        <v>10</v>
      </c>
    </row>
    <row r="34" spans="1:8">
      <c r="A34" s="14">
        <v>33</v>
      </c>
      <c r="B34" s="14"/>
      <c r="C34" s="10">
        <v>1030</v>
      </c>
      <c r="D34" s="10" t="e">
        <v>#N/A</v>
      </c>
      <c r="E34" s="10" t="e">
        <v>#N/A</v>
      </c>
      <c r="F34" s="10" t="e">
        <v>#N/A</v>
      </c>
      <c r="G34" s="10" t="e">
        <v>#N/A</v>
      </c>
      <c r="H34" s="10" t="e">
        <v>#N/A</v>
      </c>
    </row>
    <row r="35" spans="1:8">
      <c r="A35" s="14">
        <v>34</v>
      </c>
      <c r="B35" s="14">
        <v>5</v>
      </c>
      <c r="C35" s="10">
        <v>317</v>
      </c>
      <c r="D35" s="10" t="s">
        <v>167</v>
      </c>
      <c r="E35" s="10" t="s">
        <v>168</v>
      </c>
      <c r="F35" s="10" t="s">
        <v>22</v>
      </c>
      <c r="G35" s="10" t="s">
        <v>111</v>
      </c>
      <c r="H35" s="10" t="s">
        <v>37</v>
      </c>
    </row>
    <row r="36" spans="1:8">
      <c r="A36" s="14">
        <v>35</v>
      </c>
      <c r="B36" s="14">
        <v>14</v>
      </c>
      <c r="C36" s="10">
        <v>1229</v>
      </c>
      <c r="D36" s="10" t="s">
        <v>169</v>
      </c>
      <c r="E36" s="10" t="s">
        <v>170</v>
      </c>
      <c r="F36" s="10" t="s">
        <v>8</v>
      </c>
      <c r="G36" s="10" t="s">
        <v>111</v>
      </c>
      <c r="H36" s="10" t="s">
        <v>256</v>
      </c>
    </row>
    <row r="37" spans="1:8">
      <c r="A37" s="14">
        <v>36</v>
      </c>
      <c r="B37" s="14">
        <v>14</v>
      </c>
      <c r="C37" s="10">
        <v>1034</v>
      </c>
      <c r="D37" s="10" t="s">
        <v>171</v>
      </c>
      <c r="E37" s="10" t="s">
        <v>172</v>
      </c>
      <c r="F37" s="10" t="s">
        <v>8</v>
      </c>
      <c r="G37" s="10" t="s">
        <v>117</v>
      </c>
      <c r="H37" s="10" t="s">
        <v>21</v>
      </c>
    </row>
    <row r="38" spans="1:8">
      <c r="A38" s="14">
        <v>37</v>
      </c>
      <c r="B38" s="14">
        <v>15</v>
      </c>
      <c r="C38" s="10">
        <v>231</v>
      </c>
      <c r="D38" s="10" t="s">
        <v>150</v>
      </c>
      <c r="E38" s="10" t="s">
        <v>173</v>
      </c>
      <c r="F38" s="10" t="s">
        <v>8</v>
      </c>
      <c r="G38" s="10" t="s">
        <v>158</v>
      </c>
      <c r="H38" s="10" t="s">
        <v>57</v>
      </c>
    </row>
    <row r="39" spans="1:8">
      <c r="A39" s="14">
        <v>38</v>
      </c>
      <c r="B39" s="14">
        <v>16</v>
      </c>
      <c r="C39" s="10">
        <v>1232</v>
      </c>
      <c r="D39" s="10" t="s">
        <v>174</v>
      </c>
      <c r="E39" s="10" t="s">
        <v>175</v>
      </c>
      <c r="F39" s="10" t="s">
        <v>8</v>
      </c>
      <c r="G39" s="10" t="s">
        <v>117</v>
      </c>
      <c r="H39" s="10" t="s">
        <v>256</v>
      </c>
    </row>
    <row r="40" spans="1:8">
      <c r="A40" s="14">
        <v>39</v>
      </c>
      <c r="B40" s="14">
        <v>17</v>
      </c>
      <c r="C40" s="10">
        <v>309</v>
      </c>
      <c r="D40" s="10" t="s">
        <v>81</v>
      </c>
      <c r="E40" s="10" t="s">
        <v>176</v>
      </c>
      <c r="F40" s="10" t="s">
        <v>8</v>
      </c>
      <c r="G40" s="10" t="s">
        <v>117</v>
      </c>
      <c r="H40" s="10" t="s">
        <v>37</v>
      </c>
    </row>
    <row r="41" spans="1:8">
      <c r="A41" s="14">
        <v>40</v>
      </c>
      <c r="B41" s="14">
        <v>3</v>
      </c>
      <c r="C41" s="11">
        <v>1033</v>
      </c>
      <c r="D41" s="13" t="s">
        <v>52</v>
      </c>
      <c r="E41" s="13" t="s">
        <v>71</v>
      </c>
      <c r="F41" s="11" t="s">
        <v>22</v>
      </c>
      <c r="G41" s="12" t="s">
        <v>117</v>
      </c>
      <c r="H41" s="12" t="s">
        <v>21</v>
      </c>
    </row>
    <row r="42" spans="1:8">
      <c r="A42" s="14">
        <v>41</v>
      </c>
      <c r="B42" s="14">
        <v>4</v>
      </c>
      <c r="C42" s="11">
        <v>308</v>
      </c>
      <c r="D42" s="11" t="s">
        <v>177</v>
      </c>
      <c r="E42" s="11" t="s">
        <v>178</v>
      </c>
      <c r="F42" s="11" t="s">
        <v>22</v>
      </c>
      <c r="G42" s="11" t="s">
        <v>117</v>
      </c>
      <c r="H42" s="11" t="s">
        <v>37</v>
      </c>
    </row>
    <row r="43" spans="1:8">
      <c r="A43" s="14">
        <v>42</v>
      </c>
      <c r="B43" s="14">
        <v>18</v>
      </c>
      <c r="C43" s="10">
        <v>648</v>
      </c>
      <c r="D43" s="10" t="s">
        <v>179</v>
      </c>
      <c r="E43" s="10" t="s">
        <v>180</v>
      </c>
      <c r="F43" s="10" t="s">
        <v>8</v>
      </c>
      <c r="G43" s="10" t="s">
        <v>117</v>
      </c>
      <c r="H43" s="10" t="s">
        <v>26</v>
      </c>
    </row>
    <row r="44" spans="1:8">
      <c r="A44" s="14">
        <v>43</v>
      </c>
      <c r="B44" s="14">
        <v>19</v>
      </c>
      <c r="C44" s="10">
        <v>144</v>
      </c>
      <c r="D44" s="10" t="s">
        <v>181</v>
      </c>
      <c r="E44" s="10" t="s">
        <v>97</v>
      </c>
      <c r="F44" s="10" t="s">
        <v>8</v>
      </c>
      <c r="G44" s="10" t="s">
        <v>154</v>
      </c>
      <c r="H44" s="10" t="s">
        <v>67</v>
      </c>
    </row>
    <row r="45" spans="1:8">
      <c r="A45" s="14">
        <v>44</v>
      </c>
      <c r="B45" s="14">
        <v>20</v>
      </c>
      <c r="C45" s="10">
        <v>1126</v>
      </c>
      <c r="D45" s="10" t="s">
        <v>182</v>
      </c>
      <c r="E45" s="10" t="s">
        <v>183</v>
      </c>
      <c r="F45" s="10" t="s">
        <v>8</v>
      </c>
      <c r="G45" s="10" t="s">
        <v>117</v>
      </c>
      <c r="H45" s="10" t="s">
        <v>100</v>
      </c>
    </row>
    <row r="46" spans="1:8">
      <c r="A46" s="14">
        <v>45</v>
      </c>
      <c r="B46" s="14">
        <v>21</v>
      </c>
      <c r="C46" s="10">
        <v>1123</v>
      </c>
      <c r="D46" s="10" t="s">
        <v>184</v>
      </c>
      <c r="E46" s="10" t="s">
        <v>173</v>
      </c>
      <c r="F46" s="10" t="s">
        <v>8</v>
      </c>
      <c r="G46" s="10" t="s">
        <v>117</v>
      </c>
      <c r="H46" s="10" t="s">
        <v>100</v>
      </c>
    </row>
    <row r="47" spans="1:8">
      <c r="A47" s="14">
        <v>46</v>
      </c>
      <c r="B47" s="14">
        <v>5</v>
      </c>
      <c r="C47" s="10">
        <v>266</v>
      </c>
      <c r="D47" s="10" t="s">
        <v>185</v>
      </c>
      <c r="E47" s="10" t="s">
        <v>186</v>
      </c>
      <c r="F47" s="10" t="s">
        <v>22</v>
      </c>
      <c r="G47" s="10" t="s">
        <v>154</v>
      </c>
      <c r="H47" s="10" t="s">
        <v>67</v>
      </c>
    </row>
    <row r="48" spans="1:8">
      <c r="A48" s="14">
        <v>47</v>
      </c>
      <c r="B48" s="14">
        <v>6</v>
      </c>
      <c r="C48" s="10">
        <v>646</v>
      </c>
      <c r="D48" s="10" t="s">
        <v>187</v>
      </c>
      <c r="E48" s="10" t="s">
        <v>188</v>
      </c>
      <c r="F48" s="10" t="s">
        <v>22</v>
      </c>
      <c r="G48" s="10" t="s">
        <v>117</v>
      </c>
      <c r="H48" s="10" t="s">
        <v>26</v>
      </c>
    </row>
    <row r="49" spans="1:8">
      <c r="A49" s="14">
        <v>48</v>
      </c>
      <c r="B49" s="14">
        <v>6</v>
      </c>
      <c r="C49" s="10">
        <v>315</v>
      </c>
      <c r="D49" s="10" t="s">
        <v>189</v>
      </c>
      <c r="E49" s="10" t="s">
        <v>190</v>
      </c>
      <c r="F49" s="10" t="s">
        <v>22</v>
      </c>
      <c r="G49" s="10" t="s">
        <v>111</v>
      </c>
      <c r="H49" s="10" t="s">
        <v>37</v>
      </c>
    </row>
    <row r="50" spans="1:8">
      <c r="A50" s="14">
        <v>49</v>
      </c>
      <c r="B50" s="14">
        <v>7</v>
      </c>
      <c r="C50" s="10">
        <v>321</v>
      </c>
      <c r="D50" s="10" t="s">
        <v>191</v>
      </c>
      <c r="E50" s="10" t="s">
        <v>192</v>
      </c>
      <c r="F50" s="10" t="s">
        <v>22</v>
      </c>
      <c r="G50" s="10" t="s">
        <v>111</v>
      </c>
      <c r="H50" s="10" t="s">
        <v>37</v>
      </c>
    </row>
    <row r="51" spans="1:8">
      <c r="A51" s="14">
        <v>50</v>
      </c>
      <c r="B51" s="14">
        <v>8</v>
      </c>
      <c r="C51" s="10">
        <v>141</v>
      </c>
      <c r="D51" s="10" t="s">
        <v>193</v>
      </c>
      <c r="E51" s="10" t="s">
        <v>194</v>
      </c>
      <c r="F51" s="10" t="s">
        <v>22</v>
      </c>
      <c r="G51" s="10" t="s">
        <v>195</v>
      </c>
      <c r="H51" s="10" t="s">
        <v>67</v>
      </c>
    </row>
    <row r="52" spans="1:8">
      <c r="A52" s="14">
        <v>51</v>
      </c>
      <c r="B52" s="14">
        <v>7</v>
      </c>
      <c r="C52" s="10">
        <v>1021</v>
      </c>
      <c r="D52" s="10" t="s">
        <v>196</v>
      </c>
      <c r="E52" s="10" t="s">
        <v>197</v>
      </c>
      <c r="F52" s="10" t="s">
        <v>22</v>
      </c>
      <c r="G52" s="10" t="s">
        <v>117</v>
      </c>
      <c r="H52" s="10" t="s">
        <v>21</v>
      </c>
    </row>
    <row r="53" spans="1:8">
      <c r="A53" s="14">
        <v>52</v>
      </c>
      <c r="B53" s="14">
        <v>22</v>
      </c>
      <c r="C53" s="10">
        <v>1225</v>
      </c>
      <c r="D53" s="10" t="s">
        <v>198</v>
      </c>
      <c r="E53" s="10" t="s">
        <v>199</v>
      </c>
      <c r="F53" s="10" t="s">
        <v>8</v>
      </c>
      <c r="G53" s="10" t="s">
        <v>117</v>
      </c>
      <c r="H53" s="10" t="s">
        <v>256</v>
      </c>
    </row>
    <row r="54" spans="1:8">
      <c r="A54" s="14">
        <v>53</v>
      </c>
      <c r="B54" s="14">
        <v>23</v>
      </c>
      <c r="C54" s="10">
        <v>385</v>
      </c>
      <c r="D54" s="10" t="s">
        <v>200</v>
      </c>
      <c r="E54" s="10" t="s">
        <v>201</v>
      </c>
      <c r="F54" s="10" t="s">
        <v>8</v>
      </c>
      <c r="G54" s="10" t="s">
        <v>117</v>
      </c>
      <c r="H54" s="10" t="s">
        <v>10</v>
      </c>
    </row>
    <row r="55" spans="1:8">
      <c r="A55" s="14">
        <v>54</v>
      </c>
      <c r="B55" s="14">
        <v>8</v>
      </c>
      <c r="C55" s="10">
        <v>303</v>
      </c>
      <c r="D55" s="10" t="s">
        <v>202</v>
      </c>
      <c r="E55" s="10" t="s">
        <v>203</v>
      </c>
      <c r="F55" s="10" t="s">
        <v>22</v>
      </c>
      <c r="G55" s="10" t="s">
        <v>117</v>
      </c>
      <c r="H55" s="10" t="s">
        <v>37</v>
      </c>
    </row>
    <row r="56" spans="1:8">
      <c r="A56" s="14">
        <v>55</v>
      </c>
      <c r="B56" s="14">
        <v>24</v>
      </c>
      <c r="C56" s="10">
        <v>267</v>
      </c>
      <c r="D56" s="10" t="s">
        <v>152</v>
      </c>
      <c r="E56" s="10" t="s">
        <v>153</v>
      </c>
      <c r="F56" s="10" t="s">
        <v>8</v>
      </c>
      <c r="G56" s="10" t="s">
        <v>154</v>
      </c>
      <c r="H56" s="10" t="s">
        <v>67</v>
      </c>
    </row>
    <row r="57" spans="1:8">
      <c r="A57" s="14">
        <v>56</v>
      </c>
      <c r="B57" s="14">
        <v>25</v>
      </c>
      <c r="C57" s="10">
        <v>229</v>
      </c>
      <c r="D57" s="10" t="s">
        <v>204</v>
      </c>
      <c r="E57" s="10" t="s">
        <v>205</v>
      </c>
      <c r="F57" s="10" t="s">
        <v>8</v>
      </c>
      <c r="G57" s="10" t="s">
        <v>158</v>
      </c>
      <c r="H57" s="10" t="s">
        <v>57</v>
      </c>
    </row>
    <row r="58" spans="1:8">
      <c r="A58" s="14">
        <v>57</v>
      </c>
      <c r="B58" s="14"/>
      <c r="C58" s="10">
        <v>654</v>
      </c>
      <c r="D58" s="10" t="e">
        <v>#N/A</v>
      </c>
      <c r="E58" s="10" t="e">
        <v>#N/A</v>
      </c>
      <c r="F58" s="10" t="e">
        <v>#N/A</v>
      </c>
      <c r="G58" s="10" t="e">
        <v>#N/A</v>
      </c>
      <c r="H58" s="10" t="e">
        <v>#N/A</v>
      </c>
    </row>
    <row r="59" spans="1:8">
      <c r="A59" s="14">
        <v>58</v>
      </c>
      <c r="B59" s="14">
        <v>15</v>
      </c>
      <c r="C59" s="10">
        <v>139</v>
      </c>
      <c r="D59" s="10" t="s">
        <v>206</v>
      </c>
      <c r="E59" s="10" t="s">
        <v>207</v>
      </c>
      <c r="F59" s="10" t="s">
        <v>8</v>
      </c>
      <c r="G59" s="10" t="s">
        <v>111</v>
      </c>
      <c r="H59" s="10" t="s">
        <v>51</v>
      </c>
    </row>
    <row r="60" spans="1:8">
      <c r="A60" s="14">
        <v>59</v>
      </c>
      <c r="B60" s="14">
        <v>26</v>
      </c>
      <c r="C60" s="10">
        <v>305</v>
      </c>
      <c r="D60" s="10" t="s">
        <v>208</v>
      </c>
      <c r="E60" s="10" t="s">
        <v>209</v>
      </c>
      <c r="F60" s="10" t="s">
        <v>8</v>
      </c>
      <c r="G60" s="10" t="s">
        <v>117</v>
      </c>
      <c r="H60" s="10" t="s">
        <v>37</v>
      </c>
    </row>
    <row r="61" spans="1:8">
      <c r="A61" s="14">
        <v>60</v>
      </c>
      <c r="B61" s="14">
        <v>27</v>
      </c>
      <c r="C61" s="10">
        <v>381</v>
      </c>
      <c r="D61" s="10" t="s">
        <v>210</v>
      </c>
      <c r="E61" s="10" t="s">
        <v>211</v>
      </c>
      <c r="F61" s="10" t="s">
        <v>8</v>
      </c>
      <c r="G61" s="10" t="s">
        <v>117</v>
      </c>
      <c r="H61" s="10" t="s">
        <v>10</v>
      </c>
    </row>
    <row r="62" spans="1:8">
      <c r="A62" s="14">
        <v>61</v>
      </c>
      <c r="B62" s="14">
        <v>16</v>
      </c>
      <c r="C62" s="10">
        <v>218</v>
      </c>
      <c r="D62" s="10" t="s">
        <v>212</v>
      </c>
      <c r="E62" s="10" t="s">
        <v>103</v>
      </c>
      <c r="F62" s="10" t="s">
        <v>8</v>
      </c>
      <c r="G62" s="10" t="s">
        <v>114</v>
      </c>
      <c r="H62" s="10" t="s">
        <v>57</v>
      </c>
    </row>
    <row r="63" spans="1:8">
      <c r="A63" s="14">
        <v>62</v>
      </c>
      <c r="B63" s="14">
        <v>28</v>
      </c>
      <c r="C63" s="10">
        <v>651</v>
      </c>
      <c r="D63" s="10" t="s">
        <v>213</v>
      </c>
      <c r="E63" s="10" t="s">
        <v>214</v>
      </c>
      <c r="F63" s="10" t="s">
        <v>8</v>
      </c>
      <c r="G63" s="10" t="s">
        <v>117</v>
      </c>
      <c r="H63" s="10" t="s">
        <v>26</v>
      </c>
    </row>
    <row r="64" spans="1:8">
      <c r="A64" s="14">
        <v>63</v>
      </c>
      <c r="B64" s="14">
        <v>29</v>
      </c>
      <c r="C64" s="10">
        <v>1026</v>
      </c>
      <c r="D64" s="10" t="s">
        <v>215</v>
      </c>
      <c r="E64" s="10" t="s">
        <v>79</v>
      </c>
      <c r="F64" s="10" t="s">
        <v>8</v>
      </c>
      <c r="G64" s="10" t="s">
        <v>117</v>
      </c>
      <c r="H64" s="10" t="s">
        <v>21</v>
      </c>
    </row>
    <row r="65" spans="1:8">
      <c r="A65" s="14">
        <v>64</v>
      </c>
      <c r="B65" s="14">
        <v>30</v>
      </c>
      <c r="C65" s="10">
        <v>1222</v>
      </c>
      <c r="D65" s="10" t="s">
        <v>216</v>
      </c>
      <c r="E65" s="10" t="s">
        <v>12</v>
      </c>
      <c r="F65" s="10" t="s">
        <v>8</v>
      </c>
      <c r="G65" s="10" t="s">
        <v>117</v>
      </c>
      <c r="H65" s="10" t="s">
        <v>256</v>
      </c>
    </row>
    <row r="66" spans="1:8">
      <c r="A66" s="14">
        <v>65</v>
      </c>
      <c r="B66" s="14">
        <v>31</v>
      </c>
      <c r="C66" s="10">
        <v>383</v>
      </c>
      <c r="D66" s="10" t="s">
        <v>217</v>
      </c>
      <c r="E66" s="10" t="s">
        <v>125</v>
      </c>
      <c r="F66" s="10" t="s">
        <v>8</v>
      </c>
      <c r="G66" s="10" t="s">
        <v>117</v>
      </c>
      <c r="H66" s="10" t="s">
        <v>10</v>
      </c>
    </row>
    <row r="67" spans="1:8">
      <c r="A67" s="14">
        <v>66</v>
      </c>
      <c r="B67" s="14">
        <v>9</v>
      </c>
      <c r="C67" s="10">
        <v>320</v>
      </c>
      <c r="D67" s="10" t="s">
        <v>218</v>
      </c>
      <c r="E67" s="10" t="s">
        <v>219</v>
      </c>
      <c r="F67" s="10" t="s">
        <v>22</v>
      </c>
      <c r="G67" s="10" t="s">
        <v>111</v>
      </c>
      <c r="H67" s="10" t="s">
        <v>37</v>
      </c>
    </row>
    <row r="68" spans="1:8">
      <c r="A68" s="14">
        <v>67</v>
      </c>
      <c r="B68" s="14">
        <v>32</v>
      </c>
      <c r="C68" s="10">
        <v>145</v>
      </c>
      <c r="D68" s="10" t="s">
        <v>220</v>
      </c>
      <c r="E68" s="10" t="s">
        <v>221</v>
      </c>
      <c r="F68" s="10" t="s">
        <v>8</v>
      </c>
      <c r="G68" s="10" t="s">
        <v>154</v>
      </c>
      <c r="H68" s="10" t="s">
        <v>67</v>
      </c>
    </row>
    <row r="69" spans="1:8">
      <c r="A69" s="14">
        <v>68</v>
      </c>
      <c r="B69" s="14">
        <v>10</v>
      </c>
      <c r="C69" s="10">
        <v>825</v>
      </c>
      <c r="D69" s="10" t="s">
        <v>222</v>
      </c>
      <c r="E69" s="10" t="s">
        <v>223</v>
      </c>
      <c r="F69" s="10" t="s">
        <v>22</v>
      </c>
      <c r="G69" s="10" t="s">
        <v>111</v>
      </c>
      <c r="H69" s="10" t="s">
        <v>46</v>
      </c>
    </row>
    <row r="70" spans="1:8">
      <c r="A70" s="14">
        <v>69</v>
      </c>
      <c r="B70" s="14">
        <v>9</v>
      </c>
      <c r="C70" s="10">
        <v>958</v>
      </c>
      <c r="D70" s="10" t="s">
        <v>224</v>
      </c>
      <c r="E70" s="10" t="s">
        <v>225</v>
      </c>
      <c r="F70" s="10" t="s">
        <v>22</v>
      </c>
      <c r="G70" s="10" t="s">
        <v>117</v>
      </c>
      <c r="H70" s="10" t="s">
        <v>83</v>
      </c>
    </row>
    <row r="71" spans="1:8">
      <c r="A71" s="14">
        <v>70</v>
      </c>
      <c r="B71" s="14">
        <v>33</v>
      </c>
      <c r="C71" s="10">
        <v>1223</v>
      </c>
      <c r="D71" s="10" t="s">
        <v>216</v>
      </c>
      <c r="E71" s="10" t="s">
        <v>226</v>
      </c>
      <c r="F71" s="10" t="s">
        <v>8</v>
      </c>
      <c r="G71" s="10" t="s">
        <v>117</v>
      </c>
      <c r="H71" s="10" t="s">
        <v>256</v>
      </c>
    </row>
    <row r="72" spans="1:8">
      <c r="A72" s="14">
        <v>71</v>
      </c>
      <c r="B72" s="14">
        <v>34</v>
      </c>
      <c r="C72" s="10">
        <v>1124</v>
      </c>
      <c r="D72" s="10" t="s">
        <v>227</v>
      </c>
      <c r="E72" s="10" t="s">
        <v>79</v>
      </c>
      <c r="F72" s="10" t="s">
        <v>8</v>
      </c>
      <c r="G72" s="10" t="s">
        <v>117</v>
      </c>
      <c r="H72" s="10" t="s">
        <v>100</v>
      </c>
    </row>
    <row r="73" spans="1:8">
      <c r="A73" s="14">
        <v>72</v>
      </c>
      <c r="B73" s="14">
        <v>35</v>
      </c>
      <c r="C73" s="10">
        <v>384</v>
      </c>
      <c r="D73" s="10" t="s">
        <v>228</v>
      </c>
      <c r="E73" s="10" t="s">
        <v>229</v>
      </c>
      <c r="F73" s="10" t="s">
        <v>8</v>
      </c>
      <c r="G73" s="10" t="s">
        <v>117</v>
      </c>
      <c r="H73" s="10" t="s">
        <v>10</v>
      </c>
    </row>
    <row r="74" spans="1:8">
      <c r="A74" s="14">
        <v>73</v>
      </c>
      <c r="B74" s="14">
        <v>10</v>
      </c>
      <c r="C74" s="10">
        <v>299</v>
      </c>
      <c r="D74" s="10" t="s">
        <v>230</v>
      </c>
      <c r="E74" s="10" t="s">
        <v>71</v>
      </c>
      <c r="F74" s="10" t="s">
        <v>22</v>
      </c>
      <c r="G74" s="10" t="s">
        <v>117</v>
      </c>
      <c r="H74" s="10" t="s">
        <v>37</v>
      </c>
    </row>
    <row r="75" spans="1:8">
      <c r="A75" s="14">
        <v>74</v>
      </c>
      <c r="B75" s="14">
        <v>17</v>
      </c>
      <c r="C75" s="10">
        <v>1128</v>
      </c>
      <c r="D75" s="10" t="s">
        <v>231</v>
      </c>
      <c r="E75" s="10" t="s">
        <v>232</v>
      </c>
      <c r="F75" s="10" t="s">
        <v>8</v>
      </c>
      <c r="G75" s="10" t="s">
        <v>111</v>
      </c>
      <c r="H75" s="10" t="s">
        <v>100</v>
      </c>
    </row>
    <row r="76" spans="1:8">
      <c r="A76" s="14">
        <v>75</v>
      </c>
      <c r="B76" s="14">
        <v>36</v>
      </c>
      <c r="C76" s="10">
        <v>138</v>
      </c>
      <c r="D76" s="10" t="s">
        <v>49</v>
      </c>
      <c r="E76" s="10" t="s">
        <v>233</v>
      </c>
      <c r="F76" s="10" t="s">
        <v>8</v>
      </c>
      <c r="G76" s="10" t="s">
        <v>117</v>
      </c>
      <c r="H76" s="10" t="s">
        <v>51</v>
      </c>
    </row>
    <row r="77" spans="1:8">
      <c r="A77" s="14">
        <v>76</v>
      </c>
      <c r="B77" s="14">
        <v>37</v>
      </c>
      <c r="C77" s="10">
        <v>1536</v>
      </c>
      <c r="D77" s="10" t="s">
        <v>234</v>
      </c>
      <c r="E77" s="10" t="s">
        <v>34</v>
      </c>
      <c r="F77" s="10" t="s">
        <v>8</v>
      </c>
      <c r="G77" s="10" t="s">
        <v>117</v>
      </c>
      <c r="H77" s="10" t="s">
        <v>259</v>
      </c>
    </row>
    <row r="78" spans="1:8">
      <c r="A78" s="14">
        <v>77</v>
      </c>
      <c r="B78" s="14">
        <v>38</v>
      </c>
      <c r="C78" s="10">
        <v>1023</v>
      </c>
      <c r="D78" s="10" t="s">
        <v>235</v>
      </c>
      <c r="E78" s="10" t="s">
        <v>236</v>
      </c>
      <c r="F78" s="10" t="s">
        <v>8</v>
      </c>
      <c r="G78" s="10" t="s">
        <v>117</v>
      </c>
      <c r="H78" s="10" t="s">
        <v>21</v>
      </c>
    </row>
    <row r="79" spans="1:8">
      <c r="A79" s="14">
        <v>78</v>
      </c>
      <c r="B79" s="14">
        <v>11</v>
      </c>
      <c r="C79" s="10">
        <v>301</v>
      </c>
      <c r="D79" s="10" t="s">
        <v>237</v>
      </c>
      <c r="E79" s="10" t="s">
        <v>238</v>
      </c>
      <c r="F79" s="10" t="s">
        <v>22</v>
      </c>
      <c r="G79" s="10" t="s">
        <v>117</v>
      </c>
      <c r="H79" s="10" t="s">
        <v>37</v>
      </c>
    </row>
    <row r="80" spans="1:8">
      <c r="A80" s="14">
        <v>79</v>
      </c>
      <c r="B80" s="14">
        <v>39</v>
      </c>
      <c r="C80" s="10">
        <v>1125</v>
      </c>
      <c r="D80" s="10" t="s">
        <v>239</v>
      </c>
      <c r="E80" s="10" t="s">
        <v>240</v>
      </c>
      <c r="F80" s="10" t="s">
        <v>8</v>
      </c>
      <c r="G80" s="10" t="s">
        <v>117</v>
      </c>
      <c r="H80" s="10" t="s">
        <v>100</v>
      </c>
    </row>
    <row r="81" spans="1:8">
      <c r="A81" s="14">
        <v>80</v>
      </c>
      <c r="B81" s="14">
        <v>11</v>
      </c>
      <c r="C81" s="10">
        <v>318</v>
      </c>
      <c r="D81" s="10" t="s">
        <v>218</v>
      </c>
      <c r="E81" s="10" t="s">
        <v>241</v>
      </c>
      <c r="F81" s="10" t="s">
        <v>22</v>
      </c>
      <c r="G81" s="10" t="s">
        <v>111</v>
      </c>
      <c r="H81" s="10" t="s">
        <v>37</v>
      </c>
    </row>
    <row r="82" spans="1:8">
      <c r="A82" s="14">
        <v>81</v>
      </c>
      <c r="B82" s="14">
        <v>40</v>
      </c>
      <c r="C82" s="10">
        <v>1019</v>
      </c>
      <c r="D82" s="10" t="s">
        <v>242</v>
      </c>
      <c r="E82" s="10" t="s">
        <v>34</v>
      </c>
      <c r="F82" s="10" t="s">
        <v>8</v>
      </c>
      <c r="G82" s="10" t="s">
        <v>117</v>
      </c>
      <c r="H82" s="10" t="s">
        <v>21</v>
      </c>
    </row>
    <row r="83" spans="1:8">
      <c r="A83" s="14">
        <v>82</v>
      </c>
      <c r="B83" s="14">
        <v>41</v>
      </c>
      <c r="C83" s="10">
        <v>386</v>
      </c>
      <c r="D83" s="10" t="s">
        <v>243</v>
      </c>
      <c r="E83" s="10" t="s">
        <v>244</v>
      </c>
      <c r="F83" s="10" t="s">
        <v>8</v>
      </c>
      <c r="G83" s="10" t="s">
        <v>117</v>
      </c>
      <c r="H83" s="10" t="s">
        <v>10</v>
      </c>
    </row>
    <row r="84" spans="1:8">
      <c r="A84" s="14">
        <v>83</v>
      </c>
      <c r="B84" s="14">
        <v>12</v>
      </c>
      <c r="C84" s="10">
        <v>314</v>
      </c>
      <c r="D84" s="10" t="s">
        <v>218</v>
      </c>
      <c r="E84" s="10" t="s">
        <v>245</v>
      </c>
      <c r="F84" s="10" t="s">
        <v>22</v>
      </c>
      <c r="G84" s="10" t="s">
        <v>117</v>
      </c>
      <c r="H84" s="10" t="s">
        <v>37</v>
      </c>
    </row>
    <row r="85" spans="1:8">
      <c r="A85" s="14">
        <v>84</v>
      </c>
      <c r="B85" s="14">
        <v>13</v>
      </c>
      <c r="C85" s="10">
        <v>146</v>
      </c>
      <c r="D85" s="10" t="s">
        <v>246</v>
      </c>
      <c r="E85" s="10" t="s">
        <v>247</v>
      </c>
      <c r="F85" s="10" t="s">
        <v>22</v>
      </c>
      <c r="G85" s="10" t="s">
        <v>154</v>
      </c>
      <c r="H85" s="10" t="s">
        <v>67</v>
      </c>
    </row>
    <row r="86" spans="1:8">
      <c r="A86" s="14">
        <v>85</v>
      </c>
      <c r="B86" s="14">
        <v>14</v>
      </c>
      <c r="C86" s="10">
        <v>298</v>
      </c>
      <c r="D86" s="10" t="s">
        <v>248</v>
      </c>
      <c r="E86" s="10" t="s">
        <v>249</v>
      </c>
      <c r="F86" s="10" t="s">
        <v>22</v>
      </c>
      <c r="G86" s="10" t="s">
        <v>117</v>
      </c>
      <c r="H86" s="10" t="s">
        <v>37</v>
      </c>
    </row>
    <row r="87" spans="1:8">
      <c r="A87" s="14">
        <v>86</v>
      </c>
      <c r="B87" s="14">
        <v>15</v>
      </c>
      <c r="C87" s="10">
        <v>306</v>
      </c>
      <c r="D87" s="10" t="s">
        <v>250</v>
      </c>
      <c r="E87" s="10" t="s">
        <v>251</v>
      </c>
      <c r="F87" s="10" t="s">
        <v>22</v>
      </c>
      <c r="G87" s="10" t="s">
        <v>117</v>
      </c>
      <c r="H87" s="10" t="s">
        <v>37</v>
      </c>
    </row>
    <row r="88" spans="1:8">
      <c r="A88" s="14">
        <v>87</v>
      </c>
      <c r="B88" s="14">
        <v>16</v>
      </c>
      <c r="C88" s="10">
        <v>297</v>
      </c>
      <c r="D88" s="10" t="s">
        <v>252</v>
      </c>
      <c r="E88" s="10" t="s">
        <v>71</v>
      </c>
      <c r="F88" s="10" t="s">
        <v>22</v>
      </c>
      <c r="G88" s="10" t="s">
        <v>117</v>
      </c>
      <c r="H88" s="10" t="s">
        <v>37</v>
      </c>
    </row>
    <row r="89" spans="1:8">
      <c r="A89" s="14">
        <v>88</v>
      </c>
      <c r="B89" s="14">
        <v>12</v>
      </c>
      <c r="C89" s="10">
        <v>968</v>
      </c>
      <c r="D89" s="10" t="s">
        <v>224</v>
      </c>
      <c r="E89" s="10" t="s">
        <v>253</v>
      </c>
      <c r="F89" s="10" t="s">
        <v>22</v>
      </c>
      <c r="G89" s="10" t="s">
        <v>111</v>
      </c>
      <c r="H89" s="10" t="s">
        <v>83</v>
      </c>
    </row>
  </sheetData>
  <autoFilter ref="A1:H89">
    <filterColumn colId="5"/>
    <filterColumn colId="6"/>
  </autoFilter>
  <sortState ref="A2:I89">
    <sortCondition ref="A2:A89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D17" sqref="D17"/>
    </sheetView>
  </sheetViews>
  <sheetFormatPr baseColWidth="10" defaultRowHeight="15"/>
  <cols>
    <col min="1" max="3" width="11.42578125" style="1"/>
    <col min="5" max="5" width="18.5703125" customWidth="1"/>
    <col min="8" max="8" width="24.140625" bestFit="1" customWidth="1"/>
    <col min="9" max="9" width="11.42578125" style="35"/>
  </cols>
  <sheetData>
    <row r="1" spans="1:9">
      <c r="A1" s="23" t="s">
        <v>419</v>
      </c>
      <c r="B1" s="23" t="s">
        <v>417</v>
      </c>
      <c r="C1" s="23" t="s">
        <v>108</v>
      </c>
      <c r="D1" s="24" t="s">
        <v>1</v>
      </c>
      <c r="E1" s="24" t="s">
        <v>370</v>
      </c>
      <c r="F1" s="24" t="s">
        <v>376</v>
      </c>
      <c r="G1" s="45" t="s">
        <v>372</v>
      </c>
      <c r="H1" s="24" t="s">
        <v>377</v>
      </c>
      <c r="I1" s="39" t="s">
        <v>106</v>
      </c>
    </row>
    <row r="2" spans="1:9">
      <c r="A2" s="44">
        <v>1</v>
      </c>
      <c r="B2" s="44">
        <v>1</v>
      </c>
      <c r="C2" s="14">
        <v>952</v>
      </c>
      <c r="D2" s="10" t="s">
        <v>261</v>
      </c>
      <c r="E2" s="10" t="s">
        <v>75</v>
      </c>
      <c r="F2" s="10" t="s">
        <v>8</v>
      </c>
      <c r="G2" s="10" t="s">
        <v>262</v>
      </c>
      <c r="H2" s="10" t="s">
        <v>83</v>
      </c>
      <c r="I2" s="32">
        <v>0.79375000000000007</v>
      </c>
    </row>
    <row r="3" spans="1:9">
      <c r="A3" s="44">
        <v>1</v>
      </c>
      <c r="B3" s="44">
        <v>1</v>
      </c>
      <c r="C3" s="14">
        <v>1009</v>
      </c>
      <c r="D3" s="10" t="s">
        <v>263</v>
      </c>
      <c r="E3" s="10" t="s">
        <v>309</v>
      </c>
      <c r="F3" s="10" t="s">
        <v>8</v>
      </c>
      <c r="G3" s="10" t="s">
        <v>264</v>
      </c>
      <c r="H3" s="10" t="s">
        <v>21</v>
      </c>
      <c r="I3" s="32">
        <v>0.79375000000000007</v>
      </c>
    </row>
    <row r="4" spans="1:9">
      <c r="A4" s="14">
        <v>3</v>
      </c>
      <c r="B4" s="14">
        <v>3</v>
      </c>
      <c r="C4" s="14">
        <v>1012</v>
      </c>
      <c r="D4" s="10" t="s">
        <v>103</v>
      </c>
      <c r="E4" s="10" t="s">
        <v>310</v>
      </c>
      <c r="F4" s="10" t="s">
        <v>8</v>
      </c>
      <c r="G4" s="10" t="s">
        <v>264</v>
      </c>
      <c r="H4" s="10" t="s">
        <v>21</v>
      </c>
      <c r="I4" s="33">
        <v>0.79451388888888885</v>
      </c>
    </row>
    <row r="5" spans="1:9">
      <c r="A5" s="14">
        <v>4</v>
      </c>
      <c r="B5" s="14">
        <v>4</v>
      </c>
      <c r="C5" s="14">
        <v>1002</v>
      </c>
      <c r="D5" s="10" t="s">
        <v>265</v>
      </c>
      <c r="E5" s="10" t="s">
        <v>311</v>
      </c>
      <c r="F5" s="10" t="s">
        <v>8</v>
      </c>
      <c r="G5" s="10" t="s">
        <v>264</v>
      </c>
      <c r="H5" s="10" t="s">
        <v>21</v>
      </c>
      <c r="I5" s="33">
        <v>0.79454861111111119</v>
      </c>
    </row>
    <row r="6" spans="1:9">
      <c r="A6" s="14">
        <v>5</v>
      </c>
      <c r="B6" s="14">
        <v>5</v>
      </c>
      <c r="C6" s="14">
        <v>292</v>
      </c>
      <c r="D6" s="10" t="s">
        <v>266</v>
      </c>
      <c r="E6" s="10" t="s">
        <v>312</v>
      </c>
      <c r="F6" s="10" t="s">
        <v>8</v>
      </c>
      <c r="G6" s="10" t="s">
        <v>262</v>
      </c>
      <c r="H6" s="10" t="s">
        <v>37</v>
      </c>
      <c r="I6" s="32">
        <v>0.84166666666666667</v>
      </c>
    </row>
    <row r="7" spans="1:9">
      <c r="A7" s="14">
        <v>6</v>
      </c>
      <c r="B7" s="14">
        <v>6</v>
      </c>
      <c r="C7" s="14">
        <v>285</v>
      </c>
      <c r="D7" s="10" t="s">
        <v>267</v>
      </c>
      <c r="E7" s="10" t="s">
        <v>144</v>
      </c>
      <c r="F7" s="10" t="s">
        <v>8</v>
      </c>
      <c r="G7" s="10" t="s">
        <v>262</v>
      </c>
      <c r="H7" s="10" t="s">
        <v>37</v>
      </c>
      <c r="I7" s="32">
        <v>0.84375</v>
      </c>
    </row>
    <row r="8" spans="1:9">
      <c r="A8" s="14">
        <v>7</v>
      </c>
      <c r="B8" s="14">
        <v>7</v>
      </c>
      <c r="C8" s="14">
        <v>287</v>
      </c>
      <c r="D8" s="10" t="s">
        <v>268</v>
      </c>
      <c r="E8" s="10" t="s">
        <v>115</v>
      </c>
      <c r="F8" s="10" t="s">
        <v>8</v>
      </c>
      <c r="G8" s="10" t="s">
        <v>262</v>
      </c>
      <c r="H8" s="10" t="s">
        <v>37</v>
      </c>
      <c r="I8" s="32">
        <v>0.86388888888888893</v>
      </c>
    </row>
    <row r="9" spans="1:9">
      <c r="A9" s="14">
        <v>8</v>
      </c>
      <c r="B9" s="14">
        <v>8</v>
      </c>
      <c r="C9" s="14">
        <v>1003</v>
      </c>
      <c r="D9" s="10" t="s">
        <v>269</v>
      </c>
      <c r="E9" s="10" t="s">
        <v>313</v>
      </c>
      <c r="F9" s="10" t="s">
        <v>8</v>
      </c>
      <c r="G9" s="10" t="s">
        <v>264</v>
      </c>
      <c r="H9" s="10" t="s">
        <v>21</v>
      </c>
      <c r="I9" s="32">
        <v>0.87777777777777777</v>
      </c>
    </row>
    <row r="10" spans="1:9">
      <c r="A10" s="14">
        <v>9</v>
      </c>
      <c r="B10" s="14">
        <v>9</v>
      </c>
      <c r="C10" s="14">
        <v>131</v>
      </c>
      <c r="D10" s="10" t="s">
        <v>82</v>
      </c>
      <c r="E10" s="10" t="s">
        <v>314</v>
      </c>
      <c r="F10" s="10" t="s">
        <v>8</v>
      </c>
      <c r="G10" s="10" t="s">
        <v>262</v>
      </c>
      <c r="H10" s="10" t="s">
        <v>51</v>
      </c>
      <c r="I10" s="32">
        <v>0.88055555555555554</v>
      </c>
    </row>
    <row r="11" spans="1:9">
      <c r="A11" s="14">
        <v>10</v>
      </c>
      <c r="B11" s="14">
        <v>10</v>
      </c>
      <c r="C11" s="14">
        <v>376</v>
      </c>
      <c r="D11" s="10" t="s">
        <v>270</v>
      </c>
      <c r="E11" s="10" t="s">
        <v>315</v>
      </c>
      <c r="F11" s="10" t="s">
        <v>8</v>
      </c>
      <c r="G11" s="10" t="s">
        <v>262</v>
      </c>
      <c r="H11" s="10" t="s">
        <v>10</v>
      </c>
      <c r="I11" s="32">
        <v>0.89583333333333337</v>
      </c>
    </row>
    <row r="12" spans="1:9">
      <c r="A12" s="14">
        <v>11</v>
      </c>
      <c r="B12" s="14">
        <v>11</v>
      </c>
      <c r="C12" s="14">
        <v>1234</v>
      </c>
      <c r="D12" s="10" t="s">
        <v>271</v>
      </c>
      <c r="E12" s="10" t="s">
        <v>316</v>
      </c>
      <c r="F12" s="10" t="s">
        <v>8</v>
      </c>
      <c r="G12" s="10" t="s">
        <v>262</v>
      </c>
      <c r="H12" s="10" t="s">
        <v>256</v>
      </c>
      <c r="I12" s="32">
        <v>0.90277777777777779</v>
      </c>
    </row>
    <row r="13" spans="1:9">
      <c r="A13" s="14">
        <v>12</v>
      </c>
      <c r="B13" s="14">
        <v>12</v>
      </c>
      <c r="C13" s="14">
        <v>1216</v>
      </c>
      <c r="D13" s="10" t="s">
        <v>272</v>
      </c>
      <c r="E13" s="10" t="s">
        <v>317</v>
      </c>
      <c r="F13" s="10" t="s">
        <v>8</v>
      </c>
      <c r="G13" s="10" t="s">
        <v>262</v>
      </c>
      <c r="H13" s="10" t="s">
        <v>255</v>
      </c>
      <c r="I13" s="32">
        <v>0.90625</v>
      </c>
    </row>
    <row r="14" spans="1:9">
      <c r="A14" s="14">
        <v>13</v>
      </c>
      <c r="B14" s="14">
        <v>13</v>
      </c>
      <c r="C14" s="14">
        <v>1215</v>
      </c>
      <c r="D14" s="10" t="s">
        <v>273</v>
      </c>
      <c r="E14" s="10" t="s">
        <v>318</v>
      </c>
      <c r="F14" s="10" t="s">
        <v>8</v>
      </c>
      <c r="G14" s="10" t="s">
        <v>262</v>
      </c>
      <c r="H14" s="10" t="s">
        <v>255</v>
      </c>
      <c r="I14" s="32">
        <v>0.91041666666666676</v>
      </c>
    </row>
    <row r="15" spans="1:9">
      <c r="A15" s="14">
        <v>14</v>
      </c>
      <c r="B15" s="14">
        <v>1</v>
      </c>
      <c r="C15" s="14">
        <v>293</v>
      </c>
      <c r="D15" s="10" t="s">
        <v>80</v>
      </c>
      <c r="E15" s="10" t="s">
        <v>319</v>
      </c>
      <c r="F15" s="10" t="s">
        <v>22</v>
      </c>
      <c r="G15" s="10" t="s">
        <v>262</v>
      </c>
      <c r="H15" s="10" t="s">
        <v>37</v>
      </c>
      <c r="I15" s="32">
        <v>0.91527777777777775</v>
      </c>
    </row>
    <row r="16" spans="1:9">
      <c r="A16" s="14">
        <v>15</v>
      </c>
      <c r="B16" s="14">
        <v>14</v>
      </c>
      <c r="C16" s="14">
        <v>380</v>
      </c>
      <c r="D16" s="10" t="s">
        <v>274</v>
      </c>
      <c r="E16" s="10" t="s">
        <v>320</v>
      </c>
      <c r="F16" s="10" t="s">
        <v>8</v>
      </c>
      <c r="G16" s="10" t="s">
        <v>262</v>
      </c>
      <c r="H16" s="10" t="s">
        <v>10</v>
      </c>
      <c r="I16" s="32">
        <v>0.92361111111111116</v>
      </c>
    </row>
    <row r="17" spans="1:9">
      <c r="A17" s="14">
        <v>16</v>
      </c>
      <c r="B17" s="14">
        <v>15</v>
      </c>
      <c r="C17" s="14">
        <v>136</v>
      </c>
      <c r="D17" s="10" t="s">
        <v>125</v>
      </c>
      <c r="E17" s="10" t="s">
        <v>321</v>
      </c>
      <c r="F17" s="10" t="s">
        <v>8</v>
      </c>
      <c r="G17" s="10" t="s">
        <v>262</v>
      </c>
      <c r="H17" s="10" t="s">
        <v>51</v>
      </c>
      <c r="I17" s="32">
        <v>0.9243055555555556</v>
      </c>
    </row>
    <row r="18" spans="1:9">
      <c r="A18" s="14">
        <v>17</v>
      </c>
      <c r="B18" s="14">
        <v>2</v>
      </c>
      <c r="C18" s="14">
        <v>296</v>
      </c>
      <c r="D18" s="10" t="s">
        <v>275</v>
      </c>
      <c r="E18" s="10" t="s">
        <v>322</v>
      </c>
      <c r="F18" s="10" t="s">
        <v>22</v>
      </c>
      <c r="G18" s="10" t="s">
        <v>262</v>
      </c>
      <c r="H18" s="10" t="s">
        <v>37</v>
      </c>
      <c r="I18" s="32">
        <v>0.93263888888888891</v>
      </c>
    </row>
    <row r="19" spans="1:9">
      <c r="A19" s="14">
        <v>18</v>
      </c>
      <c r="B19" s="14">
        <v>3</v>
      </c>
      <c r="C19" s="14">
        <v>960</v>
      </c>
      <c r="D19" s="10" t="s">
        <v>276</v>
      </c>
      <c r="E19" s="10" t="s">
        <v>84</v>
      </c>
      <c r="F19" s="10" t="s">
        <v>22</v>
      </c>
      <c r="G19" s="10" t="s">
        <v>262</v>
      </c>
      <c r="H19" s="10" t="s">
        <v>83</v>
      </c>
      <c r="I19" s="32">
        <v>0.93472222222222223</v>
      </c>
    </row>
    <row r="20" spans="1:9">
      <c r="A20" s="14">
        <v>19</v>
      </c>
      <c r="B20" s="14">
        <v>4</v>
      </c>
      <c r="C20" s="14">
        <v>353</v>
      </c>
      <c r="D20" s="10" t="s">
        <v>277</v>
      </c>
      <c r="E20" s="10" t="s">
        <v>323</v>
      </c>
      <c r="F20" s="10" t="s">
        <v>22</v>
      </c>
      <c r="G20" s="10" t="s">
        <v>262</v>
      </c>
      <c r="H20" s="10" t="s">
        <v>10</v>
      </c>
      <c r="I20" s="32">
        <v>0.93819444444444444</v>
      </c>
    </row>
    <row r="21" spans="1:9">
      <c r="A21" s="14">
        <v>20</v>
      </c>
      <c r="B21" s="14">
        <v>16</v>
      </c>
      <c r="C21" s="14">
        <v>370</v>
      </c>
      <c r="D21" s="10" t="s">
        <v>278</v>
      </c>
      <c r="E21" s="10" t="s">
        <v>324</v>
      </c>
      <c r="F21" s="10" t="s">
        <v>8</v>
      </c>
      <c r="G21" s="10" t="s">
        <v>262</v>
      </c>
      <c r="H21" s="10" t="s">
        <v>10</v>
      </c>
      <c r="I21" s="32">
        <v>0.94027777777777777</v>
      </c>
    </row>
    <row r="22" spans="1:9">
      <c r="A22" s="14">
        <v>21</v>
      </c>
      <c r="B22" s="14">
        <v>17</v>
      </c>
      <c r="C22" s="14">
        <v>295</v>
      </c>
      <c r="D22" s="10" t="s">
        <v>90</v>
      </c>
      <c r="E22" s="10" t="s">
        <v>325</v>
      </c>
      <c r="F22" s="10" t="s">
        <v>8</v>
      </c>
      <c r="G22" s="10" t="s">
        <v>262</v>
      </c>
      <c r="H22" s="10" t="s">
        <v>37</v>
      </c>
      <c r="I22" s="32">
        <v>0.94374999999999998</v>
      </c>
    </row>
    <row r="23" spans="1:9">
      <c r="A23" s="14">
        <v>22</v>
      </c>
      <c r="B23" s="14">
        <v>18</v>
      </c>
      <c r="C23" s="14">
        <v>284</v>
      </c>
      <c r="D23" s="10" t="s">
        <v>103</v>
      </c>
      <c r="E23" s="10" t="s">
        <v>202</v>
      </c>
      <c r="F23" s="10" t="s">
        <v>8</v>
      </c>
      <c r="G23" s="10" t="s">
        <v>262</v>
      </c>
      <c r="H23" s="10" t="s">
        <v>37</v>
      </c>
      <c r="I23" s="32">
        <v>0.95208333333333339</v>
      </c>
    </row>
    <row r="24" spans="1:9">
      <c r="A24" s="14">
        <v>23</v>
      </c>
      <c r="B24" s="14">
        <v>19</v>
      </c>
      <c r="C24" s="14">
        <v>368</v>
      </c>
      <c r="D24" s="10" t="s">
        <v>279</v>
      </c>
      <c r="E24" s="10" t="s">
        <v>326</v>
      </c>
      <c r="F24" s="10" t="s">
        <v>8</v>
      </c>
      <c r="G24" s="10" t="s">
        <v>262</v>
      </c>
      <c r="H24" s="10" t="s">
        <v>10</v>
      </c>
      <c r="I24" s="32">
        <v>0.9604166666666667</v>
      </c>
    </row>
    <row r="25" spans="1:9">
      <c r="A25" s="14">
        <v>24</v>
      </c>
      <c r="B25" s="14">
        <v>5</v>
      </c>
      <c r="C25" s="14">
        <v>1010</v>
      </c>
      <c r="D25" s="10" t="s">
        <v>280</v>
      </c>
      <c r="E25" s="10" t="s">
        <v>327</v>
      </c>
      <c r="F25" s="10" t="s">
        <v>22</v>
      </c>
      <c r="G25" s="10" t="s">
        <v>264</v>
      </c>
      <c r="H25" s="10" t="s">
        <v>21</v>
      </c>
      <c r="I25" s="32">
        <v>0.96319444444444446</v>
      </c>
    </row>
    <row r="26" spans="1:9">
      <c r="A26" s="14">
        <v>25</v>
      </c>
      <c r="B26" s="14">
        <v>20</v>
      </c>
      <c r="C26" s="14">
        <v>358</v>
      </c>
      <c r="D26" s="10" t="s">
        <v>281</v>
      </c>
      <c r="E26" s="10" t="s">
        <v>193</v>
      </c>
      <c r="F26" s="10" t="s">
        <v>8</v>
      </c>
      <c r="G26" s="10" t="s">
        <v>262</v>
      </c>
      <c r="H26" s="10" t="s">
        <v>10</v>
      </c>
      <c r="I26" s="32">
        <v>0.96736111111111101</v>
      </c>
    </row>
    <row r="27" spans="1:9">
      <c r="A27" s="14">
        <v>26</v>
      </c>
      <c r="B27" s="14">
        <v>21</v>
      </c>
      <c r="C27" s="14">
        <v>356</v>
      </c>
      <c r="D27" s="10" t="s">
        <v>282</v>
      </c>
      <c r="E27" s="10" t="s">
        <v>328</v>
      </c>
      <c r="F27" s="10" t="s">
        <v>8</v>
      </c>
      <c r="G27" s="10" t="s">
        <v>262</v>
      </c>
      <c r="H27" s="10" t="s">
        <v>10</v>
      </c>
      <c r="I27" s="32">
        <v>0.97083333333333333</v>
      </c>
    </row>
    <row r="28" spans="1:9">
      <c r="A28" s="14">
        <v>27</v>
      </c>
      <c r="B28" s="14">
        <v>22</v>
      </c>
      <c r="C28" s="14">
        <v>362</v>
      </c>
      <c r="D28" s="10" t="s">
        <v>283</v>
      </c>
      <c r="E28" s="10" t="s">
        <v>329</v>
      </c>
      <c r="F28" s="10" t="s">
        <v>8</v>
      </c>
      <c r="G28" s="10" t="s">
        <v>262</v>
      </c>
      <c r="H28" s="10" t="s">
        <v>10</v>
      </c>
      <c r="I28" s="32">
        <v>0.97222222222222221</v>
      </c>
    </row>
    <row r="29" spans="1:9">
      <c r="A29" s="14">
        <v>28</v>
      </c>
      <c r="B29" s="14">
        <v>6</v>
      </c>
      <c r="C29" s="14">
        <v>1008</v>
      </c>
      <c r="D29" s="10" t="s">
        <v>284</v>
      </c>
      <c r="E29" s="10" t="s">
        <v>330</v>
      </c>
      <c r="F29" s="10" t="s">
        <v>22</v>
      </c>
      <c r="G29" s="10" t="s">
        <v>264</v>
      </c>
      <c r="H29" s="10" t="s">
        <v>21</v>
      </c>
      <c r="I29" s="32">
        <v>0.97499999999999998</v>
      </c>
    </row>
    <row r="30" spans="1:9">
      <c r="A30" s="14">
        <v>29</v>
      </c>
      <c r="B30" s="14">
        <v>7</v>
      </c>
      <c r="C30" s="14">
        <v>1007</v>
      </c>
      <c r="D30" s="10" t="s">
        <v>285</v>
      </c>
      <c r="E30" s="10" t="s">
        <v>330</v>
      </c>
      <c r="F30" s="10" t="s">
        <v>22</v>
      </c>
      <c r="G30" s="10" t="s">
        <v>264</v>
      </c>
      <c r="H30" s="10" t="s">
        <v>21</v>
      </c>
      <c r="I30" s="32">
        <v>0.97638888888888886</v>
      </c>
    </row>
    <row r="31" spans="1:9">
      <c r="A31" s="14">
        <v>30</v>
      </c>
      <c r="B31" s="14">
        <v>23</v>
      </c>
      <c r="C31" s="14">
        <v>289</v>
      </c>
      <c r="D31" s="10" t="s">
        <v>286</v>
      </c>
      <c r="E31" s="10" t="s">
        <v>177</v>
      </c>
      <c r="F31" s="10" t="s">
        <v>8</v>
      </c>
      <c r="G31" s="10" t="s">
        <v>262</v>
      </c>
      <c r="H31" s="10" t="s">
        <v>37</v>
      </c>
      <c r="I31" s="32">
        <v>0.98055555555555562</v>
      </c>
    </row>
    <row r="32" spans="1:9">
      <c r="A32" s="14">
        <v>31</v>
      </c>
      <c r="B32" s="14">
        <v>24</v>
      </c>
      <c r="C32" s="14">
        <v>372</v>
      </c>
      <c r="D32" s="10" t="s">
        <v>287</v>
      </c>
      <c r="E32" s="10" t="s">
        <v>331</v>
      </c>
      <c r="F32" s="10" t="s">
        <v>8</v>
      </c>
      <c r="G32" s="10" t="s">
        <v>262</v>
      </c>
      <c r="H32" s="10" t="s">
        <v>10</v>
      </c>
      <c r="I32" s="32">
        <v>0.98263888888888884</v>
      </c>
    </row>
    <row r="33" spans="1:9">
      <c r="A33" s="14">
        <v>32</v>
      </c>
      <c r="B33" s="14">
        <v>25</v>
      </c>
      <c r="C33" s="14">
        <v>283</v>
      </c>
      <c r="D33" s="10" t="s">
        <v>288</v>
      </c>
      <c r="E33" s="10" t="s">
        <v>332</v>
      </c>
      <c r="F33" s="10" t="s">
        <v>8</v>
      </c>
      <c r="G33" s="10" t="s">
        <v>262</v>
      </c>
      <c r="H33" s="10" t="s">
        <v>37</v>
      </c>
      <c r="I33" s="32">
        <v>0.98611111111111116</v>
      </c>
    </row>
    <row r="34" spans="1:9">
      <c r="A34" s="14">
        <v>33</v>
      </c>
      <c r="B34" s="14">
        <v>26</v>
      </c>
      <c r="C34" s="14">
        <v>290</v>
      </c>
      <c r="D34" s="10" t="s">
        <v>135</v>
      </c>
      <c r="E34" s="10" t="s">
        <v>333</v>
      </c>
      <c r="F34" s="10" t="s">
        <v>8</v>
      </c>
      <c r="G34" s="10" t="s">
        <v>262</v>
      </c>
      <c r="H34" s="10" t="s">
        <v>37</v>
      </c>
      <c r="I34" s="32">
        <v>0.99236111111111114</v>
      </c>
    </row>
    <row r="35" spans="1:9">
      <c r="A35" s="14">
        <v>34</v>
      </c>
      <c r="B35" s="14">
        <v>27</v>
      </c>
      <c r="C35" s="14">
        <v>1110</v>
      </c>
      <c r="D35" s="10" t="s">
        <v>163</v>
      </c>
      <c r="E35" s="10" t="s">
        <v>334</v>
      </c>
      <c r="F35" s="10" t="s">
        <v>8</v>
      </c>
      <c r="G35" s="10" t="s">
        <v>262</v>
      </c>
      <c r="H35" s="10" t="s">
        <v>100</v>
      </c>
      <c r="I35" s="32">
        <v>0.99513888888888891</v>
      </c>
    </row>
    <row r="36" spans="1:9">
      <c r="A36" s="14">
        <v>35</v>
      </c>
      <c r="B36" s="14">
        <v>28</v>
      </c>
      <c r="C36" s="14">
        <v>243</v>
      </c>
      <c r="D36" s="10" t="s">
        <v>135</v>
      </c>
      <c r="E36" s="10" t="s">
        <v>335</v>
      </c>
      <c r="F36" s="10" t="s">
        <v>8</v>
      </c>
      <c r="G36" s="10" t="s">
        <v>289</v>
      </c>
      <c r="H36" s="10" t="s">
        <v>57</v>
      </c>
      <c r="I36" s="34">
        <v>1.0062499999999999</v>
      </c>
    </row>
    <row r="37" spans="1:9">
      <c r="A37" s="14">
        <v>36</v>
      </c>
      <c r="B37" s="14">
        <v>29</v>
      </c>
      <c r="C37" s="14">
        <v>904</v>
      </c>
      <c r="D37" s="10" t="s">
        <v>286</v>
      </c>
      <c r="E37" s="10" t="s">
        <v>336</v>
      </c>
      <c r="F37" s="10" t="s">
        <v>8</v>
      </c>
      <c r="G37" s="10" t="s">
        <v>262</v>
      </c>
      <c r="H37" s="10" t="s">
        <v>258</v>
      </c>
      <c r="I37" s="34">
        <v>1.0069444444444444</v>
      </c>
    </row>
    <row r="38" spans="1:9">
      <c r="A38" s="14">
        <v>37</v>
      </c>
      <c r="B38" s="14">
        <v>30</v>
      </c>
      <c r="C38" s="14">
        <v>291</v>
      </c>
      <c r="D38" s="10" t="s">
        <v>290</v>
      </c>
      <c r="E38" s="10" t="s">
        <v>337</v>
      </c>
      <c r="F38" s="10" t="s">
        <v>8</v>
      </c>
      <c r="G38" s="10" t="s">
        <v>262</v>
      </c>
      <c r="H38" s="10" t="s">
        <v>37</v>
      </c>
      <c r="I38" s="34">
        <v>1.0125</v>
      </c>
    </row>
    <row r="39" spans="1:9">
      <c r="A39" s="14">
        <v>38</v>
      </c>
      <c r="B39" s="14">
        <v>31</v>
      </c>
      <c r="C39" s="14">
        <v>828</v>
      </c>
      <c r="D39" s="10" t="s">
        <v>291</v>
      </c>
      <c r="E39" s="10" t="s">
        <v>338</v>
      </c>
      <c r="F39" s="10" t="s">
        <v>8</v>
      </c>
      <c r="G39" s="10" t="s">
        <v>262</v>
      </c>
      <c r="H39" s="10" t="s">
        <v>46</v>
      </c>
      <c r="I39" s="34">
        <v>1.0277777777777779</v>
      </c>
    </row>
    <row r="40" spans="1:9">
      <c r="A40" s="14">
        <v>39</v>
      </c>
      <c r="B40" s="14">
        <v>8</v>
      </c>
      <c r="C40" s="14">
        <v>288</v>
      </c>
      <c r="D40" s="10" t="s">
        <v>292</v>
      </c>
      <c r="E40" s="10" t="s">
        <v>339</v>
      </c>
      <c r="F40" s="10" t="s">
        <v>22</v>
      </c>
      <c r="G40" s="10" t="s">
        <v>262</v>
      </c>
      <c r="H40" s="10" t="s">
        <v>37</v>
      </c>
      <c r="I40" s="34">
        <v>1.0298611111111111</v>
      </c>
    </row>
    <row r="41" spans="1:9">
      <c r="A41" s="14">
        <v>40</v>
      </c>
      <c r="B41" s="14">
        <v>32</v>
      </c>
      <c r="C41" s="14">
        <v>369</v>
      </c>
      <c r="D41" s="10" t="s">
        <v>293</v>
      </c>
      <c r="E41" s="10" t="s">
        <v>340</v>
      </c>
      <c r="F41" s="10" t="s">
        <v>8</v>
      </c>
      <c r="G41" s="10" t="s">
        <v>262</v>
      </c>
      <c r="H41" s="10" t="s">
        <v>10</v>
      </c>
      <c r="I41" s="34">
        <v>1.0374999999999999</v>
      </c>
    </row>
    <row r="42" spans="1:9">
      <c r="A42" s="14">
        <v>41</v>
      </c>
      <c r="B42" s="14">
        <v>33</v>
      </c>
      <c r="C42" s="14">
        <v>363</v>
      </c>
      <c r="D42" s="10" t="s">
        <v>294</v>
      </c>
      <c r="E42" s="10" t="s">
        <v>341</v>
      </c>
      <c r="F42" s="10" t="s">
        <v>8</v>
      </c>
      <c r="G42" s="10" t="s">
        <v>262</v>
      </c>
      <c r="H42" s="10" t="s">
        <v>10</v>
      </c>
      <c r="I42" s="31" t="s">
        <v>418</v>
      </c>
    </row>
    <row r="43" spans="1:9">
      <c r="A43" s="14">
        <v>42</v>
      </c>
      <c r="B43" s="14">
        <v>34</v>
      </c>
      <c r="C43" s="14">
        <v>377</v>
      </c>
      <c r="D43" s="10" t="s">
        <v>295</v>
      </c>
      <c r="E43" s="10" t="s">
        <v>342</v>
      </c>
      <c r="F43" s="10" t="s">
        <v>8</v>
      </c>
      <c r="G43" s="10" t="s">
        <v>262</v>
      </c>
      <c r="H43" s="10" t="s">
        <v>10</v>
      </c>
      <c r="I43" s="34">
        <v>1.0423611111111111</v>
      </c>
    </row>
    <row r="44" spans="1:9">
      <c r="A44" s="14">
        <v>43</v>
      </c>
      <c r="B44" s="14">
        <v>9</v>
      </c>
      <c r="C44" s="14">
        <v>1117</v>
      </c>
      <c r="D44" s="10" t="s">
        <v>296</v>
      </c>
      <c r="E44" s="10" t="s">
        <v>343</v>
      </c>
      <c r="F44" s="10" t="s">
        <v>22</v>
      </c>
      <c r="G44" s="10" t="s">
        <v>262</v>
      </c>
      <c r="H44" s="10" t="s">
        <v>100</v>
      </c>
      <c r="I44" s="34">
        <v>1.0479166666666666</v>
      </c>
    </row>
    <row r="45" spans="1:9">
      <c r="A45" s="14">
        <v>44</v>
      </c>
      <c r="B45" s="14">
        <v>35</v>
      </c>
      <c r="C45" s="14">
        <v>849</v>
      </c>
      <c r="D45" s="10" t="s">
        <v>135</v>
      </c>
      <c r="E45" s="10" t="s">
        <v>344</v>
      </c>
      <c r="F45" s="10" t="s">
        <v>8</v>
      </c>
      <c r="G45" s="10" t="s">
        <v>262</v>
      </c>
      <c r="H45" s="10" t="s">
        <v>46</v>
      </c>
      <c r="I45" s="34">
        <v>1.0604166666666666</v>
      </c>
    </row>
    <row r="46" spans="1:9">
      <c r="A46" s="14">
        <v>45</v>
      </c>
      <c r="B46" s="14">
        <v>36</v>
      </c>
      <c r="C46" s="14">
        <v>1112</v>
      </c>
      <c r="D46" s="10" t="s">
        <v>297</v>
      </c>
      <c r="E46" s="10" t="s">
        <v>345</v>
      </c>
      <c r="F46" s="10" t="s">
        <v>8</v>
      </c>
      <c r="G46" s="10" t="s">
        <v>262</v>
      </c>
      <c r="H46" s="10" t="s">
        <v>100</v>
      </c>
      <c r="I46" s="34">
        <v>1.0659722222222221</v>
      </c>
    </row>
    <row r="47" spans="1:9">
      <c r="A47" s="14">
        <v>46</v>
      </c>
      <c r="B47" s="14">
        <v>37</v>
      </c>
      <c r="C47" s="14">
        <v>294</v>
      </c>
      <c r="D47" s="10" t="s">
        <v>103</v>
      </c>
      <c r="E47" s="10" t="s">
        <v>250</v>
      </c>
      <c r="F47" s="10" t="s">
        <v>8</v>
      </c>
      <c r="G47" s="10" t="s">
        <v>262</v>
      </c>
      <c r="H47" s="10" t="s">
        <v>37</v>
      </c>
      <c r="I47" s="34">
        <v>1.0784722222222223</v>
      </c>
    </row>
    <row r="48" spans="1:9">
      <c r="A48" s="14">
        <v>47</v>
      </c>
      <c r="B48" s="14">
        <v>10</v>
      </c>
      <c r="C48" s="14">
        <v>367</v>
      </c>
      <c r="D48" s="10" t="s">
        <v>298</v>
      </c>
      <c r="E48" s="10" t="s">
        <v>346</v>
      </c>
      <c r="F48" s="10" t="s">
        <v>22</v>
      </c>
      <c r="G48" s="10" t="s">
        <v>262</v>
      </c>
      <c r="H48" s="10" t="s">
        <v>10</v>
      </c>
      <c r="I48" s="34">
        <v>1.0791666666666666</v>
      </c>
    </row>
    <row r="49" spans="1:9">
      <c r="A49" s="14">
        <v>48</v>
      </c>
      <c r="B49" s="14">
        <v>11</v>
      </c>
      <c r="C49" s="14">
        <v>373</v>
      </c>
      <c r="D49" s="10" t="s">
        <v>299</v>
      </c>
      <c r="E49" s="10" t="s">
        <v>347</v>
      </c>
      <c r="F49" s="10" t="s">
        <v>22</v>
      </c>
      <c r="G49" s="10" t="s">
        <v>262</v>
      </c>
      <c r="H49" s="10" t="s">
        <v>10</v>
      </c>
      <c r="I49" s="34">
        <v>1.0798611111111112</v>
      </c>
    </row>
    <row r="50" spans="1:9">
      <c r="A50" s="14">
        <v>49</v>
      </c>
      <c r="B50" s="14">
        <v>38</v>
      </c>
      <c r="C50" s="14">
        <v>365</v>
      </c>
      <c r="D50" s="10" t="s">
        <v>166</v>
      </c>
      <c r="E50" s="10" t="s">
        <v>348</v>
      </c>
      <c r="F50" s="10" t="s">
        <v>8</v>
      </c>
      <c r="G50" s="10" t="s">
        <v>262</v>
      </c>
      <c r="H50" s="10" t="s">
        <v>10</v>
      </c>
      <c r="I50" s="34">
        <v>1.0819444444444444</v>
      </c>
    </row>
    <row r="51" spans="1:9">
      <c r="A51" s="14">
        <v>50</v>
      </c>
      <c r="B51" s="14">
        <v>12</v>
      </c>
      <c r="C51" s="14">
        <v>357</v>
      </c>
      <c r="D51" s="10" t="s">
        <v>300</v>
      </c>
      <c r="E51" s="10" t="s">
        <v>146</v>
      </c>
      <c r="F51" s="10" t="s">
        <v>22</v>
      </c>
      <c r="G51" s="10" t="s">
        <v>262</v>
      </c>
      <c r="H51" s="10" t="s">
        <v>10</v>
      </c>
      <c r="I51" s="31" t="s">
        <v>254</v>
      </c>
    </row>
    <row r="52" spans="1:9">
      <c r="A52" s="14">
        <v>51</v>
      </c>
      <c r="B52" s="14">
        <v>39</v>
      </c>
      <c r="C52" s="14">
        <v>957</v>
      </c>
      <c r="D52" s="10" t="s">
        <v>301</v>
      </c>
      <c r="E52" s="10" t="s">
        <v>224</v>
      </c>
      <c r="F52" s="10" t="s">
        <v>8</v>
      </c>
      <c r="G52" s="10" t="s">
        <v>262</v>
      </c>
      <c r="H52" s="10" t="s">
        <v>83</v>
      </c>
      <c r="I52" s="34">
        <v>1.0902777777777779</v>
      </c>
    </row>
    <row r="53" spans="1:9">
      <c r="A53" s="14">
        <v>52</v>
      </c>
      <c r="B53" s="14">
        <v>40</v>
      </c>
      <c r="C53" s="14">
        <v>1221</v>
      </c>
      <c r="D53" s="10" t="s">
        <v>302</v>
      </c>
      <c r="E53" s="10" t="s">
        <v>349</v>
      </c>
      <c r="F53" s="10" t="s">
        <v>8</v>
      </c>
      <c r="G53" s="10" t="s">
        <v>262</v>
      </c>
      <c r="H53" s="10" t="s">
        <v>256</v>
      </c>
      <c r="I53" s="34">
        <v>1.0944444444444443</v>
      </c>
    </row>
    <row r="54" spans="1:9">
      <c r="A54" s="14">
        <v>53</v>
      </c>
      <c r="B54" s="14">
        <v>13</v>
      </c>
      <c r="C54" s="14">
        <v>361</v>
      </c>
      <c r="D54" s="10" t="s">
        <v>303</v>
      </c>
      <c r="E54" s="10" t="s">
        <v>228</v>
      </c>
      <c r="F54" s="10" t="s">
        <v>22</v>
      </c>
      <c r="G54" s="10" t="s">
        <v>262</v>
      </c>
      <c r="H54" s="10" t="s">
        <v>10</v>
      </c>
      <c r="I54" s="34">
        <v>1.0951388888888889</v>
      </c>
    </row>
    <row r="55" spans="1:9">
      <c r="A55" s="14">
        <v>54</v>
      </c>
      <c r="B55" s="14">
        <v>41</v>
      </c>
      <c r="C55" s="14">
        <v>1233</v>
      </c>
      <c r="D55" s="10" t="s">
        <v>53</v>
      </c>
      <c r="E55" s="10" t="s">
        <v>350</v>
      </c>
      <c r="F55" s="10" t="s">
        <v>8</v>
      </c>
      <c r="G55" s="10" t="s">
        <v>262</v>
      </c>
      <c r="H55" s="10" t="s">
        <v>256</v>
      </c>
      <c r="I55" s="34">
        <v>1.0999999999999999</v>
      </c>
    </row>
    <row r="56" spans="1:9">
      <c r="A56" s="14">
        <v>55</v>
      </c>
      <c r="B56" s="14">
        <v>42</v>
      </c>
      <c r="C56" s="14">
        <v>375</v>
      </c>
      <c r="D56" s="10" t="s">
        <v>229</v>
      </c>
      <c r="E56" s="10" t="s">
        <v>351</v>
      </c>
      <c r="F56" s="10" t="s">
        <v>8</v>
      </c>
      <c r="G56" s="10" t="s">
        <v>262</v>
      </c>
      <c r="H56" s="10" t="s">
        <v>10</v>
      </c>
      <c r="I56" s="34">
        <v>1.117361111111111</v>
      </c>
    </row>
    <row r="57" spans="1:9">
      <c r="A57" s="14">
        <v>56</v>
      </c>
      <c r="B57" s="14">
        <v>14</v>
      </c>
      <c r="C57" s="14">
        <v>286</v>
      </c>
      <c r="D57" s="10" t="s">
        <v>156</v>
      </c>
      <c r="E57" s="10" t="s">
        <v>237</v>
      </c>
      <c r="F57" s="10" t="s">
        <v>22</v>
      </c>
      <c r="G57" s="10" t="s">
        <v>262</v>
      </c>
      <c r="H57" s="10" t="s">
        <v>37</v>
      </c>
      <c r="I57" s="34">
        <v>1.1180555555555556</v>
      </c>
    </row>
    <row r="58" spans="1:9">
      <c r="A58" s="14">
        <v>57</v>
      </c>
      <c r="B58" s="14">
        <v>43</v>
      </c>
      <c r="C58" s="14">
        <v>366</v>
      </c>
      <c r="D58" s="10" t="s">
        <v>304</v>
      </c>
      <c r="E58" s="10" t="s">
        <v>352</v>
      </c>
      <c r="F58" s="10" t="s">
        <v>8</v>
      </c>
      <c r="G58" s="10" t="s">
        <v>262</v>
      </c>
      <c r="H58" s="10" t="s">
        <v>10</v>
      </c>
      <c r="I58" s="34">
        <v>1.1493055555555556</v>
      </c>
    </row>
    <row r="59" spans="1:9">
      <c r="A59" s="14">
        <v>58</v>
      </c>
      <c r="B59" s="14">
        <v>15</v>
      </c>
      <c r="C59" s="14">
        <v>1230</v>
      </c>
      <c r="D59" s="10" t="s">
        <v>305</v>
      </c>
      <c r="E59" s="10" t="s">
        <v>353</v>
      </c>
      <c r="F59" s="10" t="s">
        <v>22</v>
      </c>
      <c r="G59" s="10" t="s">
        <v>262</v>
      </c>
      <c r="H59" s="10" t="s">
        <v>256</v>
      </c>
      <c r="I59" s="34">
        <v>1.2020833333333334</v>
      </c>
    </row>
    <row r="60" spans="1:9">
      <c r="A60" s="14">
        <v>59</v>
      </c>
      <c r="B60" s="14">
        <v>44</v>
      </c>
      <c r="C60" s="14">
        <v>1235</v>
      </c>
      <c r="D60" s="10" t="s">
        <v>306</v>
      </c>
      <c r="E60" s="10" t="s">
        <v>354</v>
      </c>
      <c r="F60" s="10" t="s">
        <v>8</v>
      </c>
      <c r="G60" s="10" t="s">
        <v>262</v>
      </c>
      <c r="H60" s="10" t="s">
        <v>256</v>
      </c>
      <c r="I60" s="34">
        <v>1.2437500000000001</v>
      </c>
    </row>
    <row r="61" spans="1:9">
      <c r="A61" s="14">
        <v>60</v>
      </c>
      <c r="B61" s="14">
        <v>45</v>
      </c>
      <c r="C61" s="14">
        <v>1214</v>
      </c>
      <c r="D61" s="10" t="s">
        <v>98</v>
      </c>
      <c r="E61" s="10" t="s">
        <v>355</v>
      </c>
      <c r="F61" s="10" t="s">
        <v>8</v>
      </c>
      <c r="G61" s="10" t="s">
        <v>262</v>
      </c>
      <c r="H61" s="10" t="s">
        <v>255</v>
      </c>
      <c r="I61" s="34">
        <v>1.2555555555555555</v>
      </c>
    </row>
    <row r="62" spans="1:9">
      <c r="A62" s="14">
        <v>61</v>
      </c>
      <c r="B62" s="14">
        <v>16</v>
      </c>
      <c r="C62" s="14">
        <v>147</v>
      </c>
      <c r="D62" s="10" t="s">
        <v>307</v>
      </c>
      <c r="E62" s="10" t="s">
        <v>356</v>
      </c>
      <c r="F62" s="10" t="s">
        <v>22</v>
      </c>
      <c r="G62" s="10" t="s">
        <v>308</v>
      </c>
      <c r="H62" s="10" t="s">
        <v>67</v>
      </c>
      <c r="I62" s="34">
        <v>1.4444444444444444</v>
      </c>
    </row>
  </sheetData>
  <sortState ref="A2:I62">
    <sortCondition ref="A2:A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K9" sqref="K9"/>
    </sheetView>
  </sheetViews>
  <sheetFormatPr baseColWidth="10" defaultRowHeight="15"/>
  <cols>
    <col min="1" max="1" width="11.42578125" style="1"/>
    <col min="2" max="2" width="11.42578125" style="37"/>
    <col min="3" max="3" width="11.42578125" style="35"/>
    <col min="4" max="4" width="17.140625" bestFit="1" customWidth="1"/>
    <col min="5" max="5" width="10.28515625" bestFit="1" customWidth="1"/>
    <col min="6" max="6" width="11.42578125" style="1"/>
    <col min="7" max="7" width="9.5703125" bestFit="1" customWidth="1"/>
    <col min="8" max="8" width="15.85546875" bestFit="1" customWidth="1"/>
    <col min="9" max="9" width="11.42578125" style="1"/>
  </cols>
  <sheetData>
    <row r="1" spans="1:9">
      <c r="A1" s="23" t="s">
        <v>415</v>
      </c>
      <c r="B1" s="38" t="s">
        <v>420</v>
      </c>
      <c r="C1" s="39" t="s">
        <v>108</v>
      </c>
      <c r="D1" s="30" t="s">
        <v>378</v>
      </c>
      <c r="E1" s="30" t="s">
        <v>370</v>
      </c>
      <c r="F1" s="23" t="s">
        <v>376</v>
      </c>
      <c r="G1" s="30" t="s">
        <v>379</v>
      </c>
      <c r="H1" s="30" t="s">
        <v>377</v>
      </c>
      <c r="I1" s="23" t="s">
        <v>106</v>
      </c>
    </row>
    <row r="2" spans="1:9">
      <c r="A2" s="14">
        <v>1</v>
      </c>
      <c r="B2" s="36">
        <v>1</v>
      </c>
      <c r="C2" s="14">
        <v>348</v>
      </c>
      <c r="D2" s="10" t="str">
        <f>VLOOKUP(C2,[1]poussins!$B$2:$J$29,2,FALSE)</f>
        <v>TANGUY</v>
      </c>
      <c r="E2" s="10" t="str">
        <f>VLOOKUP(C2,[1]poussins!$B$2:$J$29,3,FALSE)</f>
        <v>MARIE-LYS</v>
      </c>
      <c r="F2" s="14" t="str">
        <f>VLOOKUP(C2,[1]poussins!$B$2:$J$29,4,FALSE)</f>
        <v>F</v>
      </c>
      <c r="G2" s="10" t="str">
        <f>VLOOKUP(C2,[1]poussins!$B$2:$J$29,6,FALSE)</f>
        <v>Poussin</v>
      </c>
      <c r="H2" s="10" t="str">
        <f>VLOOKUP(C2,[1]poussins!$B$2:$J$29,9,FALSE)</f>
        <v>COURBEVOIE</v>
      </c>
      <c r="I2" s="31" t="s">
        <v>383</v>
      </c>
    </row>
    <row r="3" spans="1:9">
      <c r="A3" s="14">
        <f t="shared" ref="A3:A26" si="0">A2+1</f>
        <v>2</v>
      </c>
      <c r="B3" s="36">
        <v>1</v>
      </c>
      <c r="C3" s="14">
        <v>282</v>
      </c>
      <c r="D3" s="10" t="str">
        <f>VLOOKUP(C3,[1]poussins!$B$2:$J$29,2,FALSE)</f>
        <v>BERTHOMME</v>
      </c>
      <c r="E3" s="10" t="str">
        <f>VLOOKUP(C3,[1]poussins!$B$2:$J$29,3,FALSE)</f>
        <v>Arthur</v>
      </c>
      <c r="F3" s="14" t="str">
        <f>VLOOKUP(C3,[1]poussins!$B$2:$J$29,4,FALSE)</f>
        <v>M</v>
      </c>
      <c r="G3" s="10" t="str">
        <f>VLOOKUP(C3,[1]poussins!$B$2:$J$29,6,FALSE)</f>
        <v>Poussin</v>
      </c>
      <c r="H3" s="10" t="str">
        <f>VLOOKUP(C3,[1]poussins!$B$2:$J$29,9,FALSE)</f>
        <v>V.M.T</v>
      </c>
      <c r="I3" s="31" t="s">
        <v>384</v>
      </c>
    </row>
    <row r="4" spans="1:9">
      <c r="A4" s="14">
        <f t="shared" si="0"/>
        <v>3</v>
      </c>
      <c r="B4" s="36">
        <v>2</v>
      </c>
      <c r="C4" s="14">
        <v>275</v>
      </c>
      <c r="D4" s="10" t="str">
        <f>VLOOKUP(C4,[1]poussins!$B$2:$J$29,2,FALSE)</f>
        <v>BLIN</v>
      </c>
      <c r="E4" s="10" t="str">
        <f>VLOOKUP(C4,[1]poussins!$B$2:$J$29,3,FALSE)</f>
        <v>Samy</v>
      </c>
      <c r="F4" s="14" t="str">
        <f>VLOOKUP(C4,[1]poussins!$B$2:$J$29,4,FALSE)</f>
        <v>M</v>
      </c>
      <c r="G4" s="10" t="str">
        <f>VLOOKUP(C4,[1]poussins!$B$2:$J$29,6,FALSE)</f>
        <v>Poussin</v>
      </c>
      <c r="H4" s="10" t="str">
        <f>VLOOKUP(C4,[1]poussins!$B$2:$J$29,9,FALSE)</f>
        <v>V.M.T</v>
      </c>
      <c r="I4" s="31" t="s">
        <v>385</v>
      </c>
    </row>
    <row r="5" spans="1:9">
      <c r="A5" s="14">
        <f t="shared" si="0"/>
        <v>4</v>
      </c>
      <c r="B5" s="36">
        <v>3</v>
      </c>
      <c r="C5" s="14">
        <v>259</v>
      </c>
      <c r="D5" s="10" t="str">
        <f>VLOOKUP(C5,[1]poussins!$B$2:$J$29,2,FALSE)</f>
        <v>VOLEAU</v>
      </c>
      <c r="E5" s="10" t="str">
        <f>VLOOKUP(C5,[1]poussins!$B$2:$J$29,3,FALSE)</f>
        <v>Owen</v>
      </c>
      <c r="F5" s="14" t="str">
        <f>VLOOKUP(C5,[1]poussins!$B$2:$J$29,4,FALSE)</f>
        <v>M</v>
      </c>
      <c r="G5" s="10" t="str">
        <f>VLOOKUP(C5,[1]poussins!$B$2:$J$29,6,FALSE)</f>
        <v>poussin</v>
      </c>
      <c r="H5" s="10" t="str">
        <f>VLOOKUP(C5,[1]poussins!$B$2:$J$29,9,FALSE)</f>
        <v>B.F.TRI</v>
      </c>
      <c r="I5" s="31" t="s">
        <v>386</v>
      </c>
    </row>
    <row r="6" spans="1:9">
      <c r="A6" s="14">
        <f t="shared" si="0"/>
        <v>5</v>
      </c>
      <c r="B6" s="36">
        <v>2</v>
      </c>
      <c r="C6" s="14">
        <v>347</v>
      </c>
      <c r="D6" s="10" t="str">
        <f>VLOOKUP(C6,[1]poussins!$B$2:$J$29,2,FALSE)</f>
        <v>MATHÉ</v>
      </c>
      <c r="E6" s="10" t="str">
        <f>VLOOKUP(C6,[1]poussins!$B$2:$J$29,3,FALSE)</f>
        <v>NINON</v>
      </c>
      <c r="F6" s="14" t="str">
        <f>VLOOKUP(C6,[1]poussins!$B$2:$J$29,4,FALSE)</f>
        <v>F</v>
      </c>
      <c r="G6" s="10" t="str">
        <f>VLOOKUP(C6,[1]poussins!$B$2:$J$29,6,FALSE)</f>
        <v>Poussin</v>
      </c>
      <c r="H6" s="10" t="str">
        <f>VLOOKUP(C6,[1]poussins!$B$2:$J$29,9,FALSE)</f>
        <v>COURBEVOIE</v>
      </c>
      <c r="I6" s="31" t="s">
        <v>387</v>
      </c>
    </row>
    <row r="7" spans="1:9">
      <c r="A7" s="14">
        <f t="shared" si="0"/>
        <v>6</v>
      </c>
      <c r="B7" s="36">
        <v>4</v>
      </c>
      <c r="C7" s="14">
        <v>272</v>
      </c>
      <c r="D7" s="10" t="s">
        <v>408</v>
      </c>
      <c r="E7" s="10" t="s">
        <v>409</v>
      </c>
      <c r="F7" s="14" t="s">
        <v>8</v>
      </c>
      <c r="G7" s="10" t="s">
        <v>410</v>
      </c>
      <c r="H7" s="10" t="s">
        <v>99</v>
      </c>
      <c r="I7" s="31" t="s">
        <v>388</v>
      </c>
    </row>
    <row r="8" spans="1:9">
      <c r="A8" s="14">
        <f t="shared" si="0"/>
        <v>7</v>
      </c>
      <c r="B8" s="36">
        <v>5</v>
      </c>
      <c r="C8" s="14">
        <v>280</v>
      </c>
      <c r="D8" s="10" t="str">
        <f>VLOOKUP(C8,[1]poussins!$B$2:$J$29,2,FALSE)</f>
        <v>BOGERBE</v>
      </c>
      <c r="E8" s="10" t="str">
        <f>VLOOKUP(C8,[1]poussins!$B$2:$J$29,3,FALSE)</f>
        <v>Velkan</v>
      </c>
      <c r="F8" s="14" t="str">
        <f>VLOOKUP(C8,[1]poussins!$B$2:$J$29,4,FALSE)</f>
        <v>M</v>
      </c>
      <c r="G8" s="10" t="str">
        <f>VLOOKUP(C8,[1]poussins!$B$2:$J$29,6,FALSE)</f>
        <v>Poussin</v>
      </c>
      <c r="H8" s="10" t="str">
        <f>VLOOKUP(C8,[1]poussins!$B$2:$J$29,9,FALSE)</f>
        <v>V.M.T</v>
      </c>
      <c r="I8" s="31" t="s">
        <v>389</v>
      </c>
    </row>
    <row r="9" spans="1:9">
      <c r="A9" s="14">
        <f t="shared" si="0"/>
        <v>8</v>
      </c>
      <c r="B9" s="36">
        <v>6</v>
      </c>
      <c r="C9" s="14">
        <v>149</v>
      </c>
      <c r="D9" s="10" t="str">
        <f>VLOOKUP(C9,[1]poussins!$B$2:$J$29,2,FALSE)</f>
        <v>CUNY</v>
      </c>
      <c r="E9" s="10" t="str">
        <f>VLOOKUP(C9,[1]poussins!$B$2:$J$29,3,FALSE)</f>
        <v>ADAM</v>
      </c>
      <c r="F9" s="14" t="str">
        <f>VLOOKUP(C9,[1]poussins!$B$2:$J$29,4,FALSE)</f>
        <v>M</v>
      </c>
      <c r="G9" s="10" t="str">
        <f>VLOOKUP(C9,[1]poussins!$B$2:$J$29,6,FALSE)</f>
        <v xml:space="preserve">Poussin </v>
      </c>
      <c r="H9" s="10" t="str">
        <f>VLOOKUP(C9,[1]poussins!$B$2:$J$29,9,FALSE)</f>
        <v>Trinosaure</v>
      </c>
      <c r="I9" s="31" t="s">
        <v>390</v>
      </c>
    </row>
    <row r="10" spans="1:9">
      <c r="A10" s="14">
        <f t="shared" si="0"/>
        <v>9</v>
      </c>
      <c r="B10" s="36">
        <v>3</v>
      </c>
      <c r="C10" s="14">
        <v>281</v>
      </c>
      <c r="D10" s="10" t="str">
        <f>VLOOKUP(C10,[1]poussins!$B$2:$J$29,2,FALSE)</f>
        <v>PERRAULT</v>
      </c>
      <c r="E10" s="10" t="str">
        <f>VLOOKUP(C10,[1]poussins!$B$2:$J$29,3,FALSE)</f>
        <v>Charlotte</v>
      </c>
      <c r="F10" s="14" t="str">
        <f>VLOOKUP(C10,[1]poussins!$B$2:$J$29,4,FALSE)</f>
        <v>F</v>
      </c>
      <c r="G10" s="10" t="str">
        <f>VLOOKUP(C10,[1]poussins!$B$2:$J$29,6,FALSE)</f>
        <v>Poussin</v>
      </c>
      <c r="H10" s="10" t="str">
        <f>VLOOKUP(C10,[1]poussins!$B$2:$J$29,9,FALSE)</f>
        <v>V.M.T</v>
      </c>
      <c r="I10" s="31" t="s">
        <v>391</v>
      </c>
    </row>
    <row r="11" spans="1:9">
      <c r="A11" s="14">
        <f t="shared" si="0"/>
        <v>10</v>
      </c>
      <c r="B11" s="36">
        <v>7</v>
      </c>
      <c r="C11" s="14">
        <v>349</v>
      </c>
      <c r="D11" s="10" t="str">
        <f>VLOOKUP(C11,[1]poussins!$B$2:$J$29,2,FALSE)</f>
        <v>NANOU</v>
      </c>
      <c r="E11" s="10" t="str">
        <f>VLOOKUP(C11,[1]poussins!$B$2:$J$29,3,FALSE)</f>
        <v>PIERRE</v>
      </c>
      <c r="F11" s="14" t="str">
        <f>VLOOKUP(C11,[1]poussins!$B$2:$J$29,4,FALSE)</f>
        <v>M</v>
      </c>
      <c r="G11" s="10" t="str">
        <f>VLOOKUP(C11,[1]poussins!$B$2:$J$29,6,FALSE)</f>
        <v>Poussin</v>
      </c>
      <c r="H11" s="10" t="str">
        <f>VLOOKUP(C11,[1]poussins!$B$2:$J$29,9,FALSE)</f>
        <v>COURBEVOIE</v>
      </c>
      <c r="I11" s="31" t="s">
        <v>392</v>
      </c>
    </row>
    <row r="12" spans="1:9">
      <c r="A12" s="14">
        <f t="shared" si="0"/>
        <v>11</v>
      </c>
      <c r="B12" s="36">
        <v>4</v>
      </c>
      <c r="C12" s="14">
        <v>276</v>
      </c>
      <c r="D12" s="10" t="str">
        <f>VLOOKUP(C12,[1]poussins!$B$2:$J$29,2,FALSE)</f>
        <v>LIARD</v>
      </c>
      <c r="E12" s="10" t="str">
        <f>VLOOKUP(C12,[1]poussins!$B$2:$J$29,3,FALSE)</f>
        <v>Alix</v>
      </c>
      <c r="F12" s="14" t="str">
        <f>VLOOKUP(C12,[1]poussins!$B$2:$J$29,4,FALSE)</f>
        <v>F</v>
      </c>
      <c r="G12" s="10" t="str">
        <f>VLOOKUP(C12,[1]poussins!$B$2:$J$29,6,FALSE)</f>
        <v>Poussin</v>
      </c>
      <c r="H12" s="10" t="str">
        <f>VLOOKUP(C12,[1]poussins!$B$2:$J$29,9,FALSE)</f>
        <v>V.M.T</v>
      </c>
      <c r="I12" s="31" t="s">
        <v>393</v>
      </c>
    </row>
    <row r="13" spans="1:9">
      <c r="A13" s="14">
        <f t="shared" si="0"/>
        <v>12</v>
      </c>
      <c r="B13" s="36">
        <v>5</v>
      </c>
      <c r="C13" s="14">
        <v>279</v>
      </c>
      <c r="D13" s="10" t="str">
        <f>VLOOKUP(C13,[1]poussins!$B$2:$J$29,2,FALSE)</f>
        <v>BLIN</v>
      </c>
      <c r="E13" s="10" t="str">
        <f>VLOOKUP(C13,[1]poussins!$B$2:$J$29,3,FALSE)</f>
        <v>Sofia</v>
      </c>
      <c r="F13" s="14" t="str">
        <f>VLOOKUP(C13,[1]poussins!$B$2:$J$29,4,FALSE)</f>
        <v>F</v>
      </c>
      <c r="G13" s="10" t="str">
        <f>VLOOKUP(C13,[1]poussins!$B$2:$J$29,6,FALSE)</f>
        <v>Poussin</v>
      </c>
      <c r="H13" s="10" t="str">
        <f>VLOOKUP(C13,[1]poussins!$B$2:$J$29,9,FALSE)</f>
        <v>V.M.T</v>
      </c>
      <c r="I13" s="31" t="s">
        <v>394</v>
      </c>
    </row>
    <row r="14" spans="1:9">
      <c r="A14" s="14">
        <f t="shared" si="0"/>
        <v>13</v>
      </c>
      <c r="B14" s="36">
        <v>8</v>
      </c>
      <c r="C14" s="14">
        <v>988</v>
      </c>
      <c r="D14" s="10" t="str">
        <f>VLOOKUP(C14,[1]poussins!$B$2:$J$29,2,FALSE)</f>
        <v>BO</v>
      </c>
      <c r="E14" s="10" t="str">
        <f>VLOOKUP(C14,[1]poussins!$B$2:$J$29,3,FALSE)</f>
        <v>Antonin</v>
      </c>
      <c r="F14" s="14" t="str">
        <f>VLOOKUP(C14,[1]poussins!$B$2:$J$29,4,FALSE)</f>
        <v>M</v>
      </c>
      <c r="G14" s="10" t="str">
        <f>VLOOKUP(C14,[1]poussins!$B$2:$J$29,6,FALSE)</f>
        <v>Poussin</v>
      </c>
      <c r="H14" s="10" t="str">
        <f>VLOOKUP(C14,[1]poussins!$B$2:$J$29,9,FALSE)</f>
        <v>Poissy Triathlon</v>
      </c>
      <c r="I14" s="31" t="s">
        <v>395</v>
      </c>
    </row>
    <row r="15" spans="1:9">
      <c r="A15" s="14">
        <f t="shared" si="0"/>
        <v>14</v>
      </c>
      <c r="B15" s="36">
        <v>9</v>
      </c>
      <c r="C15" s="14">
        <v>848</v>
      </c>
      <c r="D15" s="10" t="str">
        <f>VLOOKUP(C15,[1]poussins!$B$2:$J$29,2,FALSE)</f>
        <v>GIBERT</v>
      </c>
      <c r="E15" s="10" t="str">
        <f>VLOOKUP(C15,[1]poussins!$B$2:$J$29,3,FALSE)</f>
        <v>Thomas</v>
      </c>
      <c r="F15" s="14" t="str">
        <f>VLOOKUP(C15,[1]poussins!$B$2:$J$29,4,FALSE)</f>
        <v>M</v>
      </c>
      <c r="G15" s="10" t="str">
        <f>VLOOKUP(C15,[1]poussins!$B$2:$J$29,6,FALSE)</f>
        <v>Poussin</v>
      </c>
      <c r="H15" s="10" t="str">
        <f>VLOOKUP(C15,[1]poussins!$B$2:$J$29,9,FALSE)</f>
        <v>STADE Français</v>
      </c>
      <c r="I15" s="31" t="s">
        <v>396</v>
      </c>
    </row>
    <row r="16" spans="1:9">
      <c r="A16" s="14">
        <f t="shared" si="0"/>
        <v>15</v>
      </c>
      <c r="B16" s="36">
        <v>6</v>
      </c>
      <c r="C16" s="14">
        <v>956</v>
      </c>
      <c r="D16" s="10" t="str">
        <f>VLOOKUP(C16,[1]poussins!$B$2:$J$29,2,FALSE)</f>
        <v>HAVART</v>
      </c>
      <c r="E16" s="10" t="str">
        <f>VLOOKUP(C16,[1]poussins!$B$2:$J$29,3,FALSE)</f>
        <v>MORGANE</v>
      </c>
      <c r="F16" s="14" t="str">
        <f>VLOOKUP(C16,[1]poussins!$B$2:$J$29,4,FALSE)</f>
        <v>F</v>
      </c>
      <c r="G16" s="10" t="str">
        <f>VLOOKUP(C16,[1]poussins!$B$2:$J$29,6,FALSE)</f>
        <v>Poussin</v>
      </c>
      <c r="H16" s="10" t="str">
        <f>VLOOKUP(C16,[1]poussins!$B$2:$J$29,9,FALSE)</f>
        <v>T.N.T. EZANVILLE</v>
      </c>
      <c r="I16" s="31" t="s">
        <v>397</v>
      </c>
    </row>
    <row r="17" spans="1:9">
      <c r="A17" s="14">
        <f t="shared" si="0"/>
        <v>16</v>
      </c>
      <c r="B17" s="36">
        <v>10</v>
      </c>
      <c r="C17" s="14">
        <v>261</v>
      </c>
      <c r="D17" s="10" t="str">
        <f>VLOOKUP(C17,[1]poussins!$B$2:$J$29,2,FALSE)</f>
        <v>CONTRI</v>
      </c>
      <c r="E17" s="10" t="str">
        <f>VLOOKUP(C17,[1]poussins!$B$2:$J$29,3,FALSE)</f>
        <v>Florian</v>
      </c>
      <c r="F17" s="14" t="str">
        <f>VLOOKUP(C17,[1]poussins!$B$2:$J$29,4,FALSE)</f>
        <v>M</v>
      </c>
      <c r="G17" s="10" t="str">
        <f>VLOOKUP(C17,[1]poussins!$B$2:$J$29,6,FALSE)</f>
        <v>poussin</v>
      </c>
      <c r="H17" s="10" t="str">
        <f>VLOOKUP(C17,[1]poussins!$B$2:$J$29,9,FALSE)</f>
        <v>B.F.TRI</v>
      </c>
      <c r="I17" s="31" t="s">
        <v>398</v>
      </c>
    </row>
    <row r="18" spans="1:9">
      <c r="A18" s="14">
        <f t="shared" si="0"/>
        <v>17</v>
      </c>
      <c r="B18" s="36">
        <v>11</v>
      </c>
      <c r="C18" s="14">
        <v>258</v>
      </c>
      <c r="D18" s="10" t="str">
        <f>VLOOKUP(C18,[1]poussins!$B$2:$J$29,2,FALSE)</f>
        <v>VEIGA</v>
      </c>
      <c r="E18" s="10" t="str">
        <f>VLOOKUP(C18,[1]poussins!$B$2:$J$29,3,FALSE)</f>
        <v>Mathis</v>
      </c>
      <c r="F18" s="14" t="str">
        <f>VLOOKUP(C18,[1]poussins!$B$2:$J$29,4,FALSE)</f>
        <v>M</v>
      </c>
      <c r="G18" s="10" t="str">
        <f>VLOOKUP(C18,[1]poussins!$B$2:$J$29,6,FALSE)</f>
        <v>poussin</v>
      </c>
      <c r="H18" s="10" t="str">
        <f>VLOOKUP(C18,[1]poussins!$B$2:$J$29,9,FALSE)</f>
        <v>B.F.TRI</v>
      </c>
      <c r="I18" s="31" t="s">
        <v>399</v>
      </c>
    </row>
    <row r="19" spans="1:9">
      <c r="A19" s="14">
        <f t="shared" si="0"/>
        <v>18</v>
      </c>
      <c r="B19" s="36">
        <v>7</v>
      </c>
      <c r="C19" s="14">
        <v>1231</v>
      </c>
      <c r="D19" s="10" t="str">
        <f>VLOOKUP(C19,[1]poussins!$B$2:$J$29,2,FALSE)</f>
        <v>ACHER</v>
      </c>
      <c r="E19" s="10" t="str">
        <f>VLOOKUP(C19,[1]poussins!$B$2:$J$29,3,FALSE)</f>
        <v>ILOUNA</v>
      </c>
      <c r="F19" s="14" t="str">
        <f>VLOOKUP(C19,[1]poussins!$B$2:$J$29,4,FALSE)</f>
        <v>F</v>
      </c>
      <c r="G19" s="10" t="str">
        <f>VLOOKUP(C19,[1]poussins!$B$2:$J$29,6,FALSE)</f>
        <v>Poussin</v>
      </c>
      <c r="H19" s="10" t="str">
        <f>VLOOKUP(C19,[1]poussins!$B$2:$J$29,9,FALSE)</f>
        <v>T.S.F</v>
      </c>
      <c r="I19" s="31" t="s">
        <v>400</v>
      </c>
    </row>
    <row r="20" spans="1:9">
      <c r="A20" s="14">
        <f t="shared" si="0"/>
        <v>19</v>
      </c>
      <c r="B20" s="36">
        <v>12</v>
      </c>
      <c r="C20" s="14">
        <v>268</v>
      </c>
      <c r="D20" s="11" t="s">
        <v>373</v>
      </c>
      <c r="E20" s="10" t="s">
        <v>374</v>
      </c>
      <c r="F20" s="14" t="s">
        <v>8</v>
      </c>
      <c r="G20" s="40" t="s">
        <v>375</v>
      </c>
      <c r="H20" s="12" t="s">
        <v>99</v>
      </c>
      <c r="I20" s="31" t="s">
        <v>401</v>
      </c>
    </row>
    <row r="21" spans="1:9">
      <c r="A21" s="14">
        <f t="shared" si="0"/>
        <v>20</v>
      </c>
      <c r="B21" s="36">
        <v>13</v>
      </c>
      <c r="C21" s="14">
        <v>148</v>
      </c>
      <c r="D21" s="10" t="str">
        <f>VLOOKUP(C21,[1]poussins!$B$2:$J$29,2,FALSE)</f>
        <v>MOUTAKI</v>
      </c>
      <c r="E21" s="10" t="str">
        <f>VLOOKUP(C21,[1]poussins!$B$2:$J$29,3,FALSE)</f>
        <v>NASSIM</v>
      </c>
      <c r="F21" s="14" t="str">
        <f>VLOOKUP(C21,[1]poussins!$B$2:$J$29,4,FALSE)</f>
        <v>M</v>
      </c>
      <c r="G21" s="10" t="str">
        <f>VLOOKUP(C21,[1]poussins!$B$2:$J$29,6,FALSE)</f>
        <v xml:space="preserve">Poussin </v>
      </c>
      <c r="H21" s="10" t="str">
        <f>VLOOKUP(C21,[1]poussins!$B$2:$J$29,9,FALSE)</f>
        <v>Trinosaure</v>
      </c>
      <c r="I21" s="31" t="s">
        <v>402</v>
      </c>
    </row>
    <row r="22" spans="1:9">
      <c r="A22" s="14">
        <f t="shared" si="0"/>
        <v>21</v>
      </c>
      <c r="B22" s="36">
        <v>14</v>
      </c>
      <c r="C22" s="14">
        <v>829</v>
      </c>
      <c r="D22" s="10" t="str">
        <f>VLOOKUP(C22,[1]poussins!$B$2:$J$29,2,FALSE)</f>
        <v>ESPOSITO</v>
      </c>
      <c r="E22" s="10" t="str">
        <f>VLOOKUP(C22,[1]poussins!$B$2:$J$29,3,FALSE)</f>
        <v>SAM</v>
      </c>
      <c r="F22" s="14" t="str">
        <f>VLOOKUP(C22,[1]poussins!$B$2:$J$29,4,FALSE)</f>
        <v>M</v>
      </c>
      <c r="G22" s="10" t="str">
        <f>VLOOKUP(C22,[1]poussins!$B$2:$J$29,6,FALSE)</f>
        <v>Poussin</v>
      </c>
      <c r="H22" s="10" t="str">
        <f>VLOOKUP(C22,[1]poussins!$B$2:$J$29,9,FALSE)</f>
        <v>STADE Français</v>
      </c>
      <c r="I22" s="31" t="s">
        <v>403</v>
      </c>
    </row>
    <row r="23" spans="1:9">
      <c r="A23" s="14">
        <f t="shared" si="0"/>
        <v>22</v>
      </c>
      <c r="B23" s="36">
        <v>15</v>
      </c>
      <c r="C23" s="14">
        <v>969</v>
      </c>
      <c r="D23" s="10" t="str">
        <f>VLOOKUP(C23,[1]poussins!$B$2:$J$29,2,FALSE)</f>
        <v>DOLCINE DELARUE</v>
      </c>
      <c r="E23" s="10" t="str">
        <f>VLOOKUP(C23,[1]poussins!$B$2:$J$29,3,FALSE)</f>
        <v>JOAN</v>
      </c>
      <c r="F23" s="14" t="str">
        <f>VLOOKUP(C23,[1]poussins!$B$2:$J$29,4,FALSE)</f>
        <v>M</v>
      </c>
      <c r="G23" s="10" t="str">
        <f>VLOOKUP(C23,[1]poussins!$B$2:$J$29,6,FALSE)</f>
        <v>Poussin</v>
      </c>
      <c r="H23" s="10" t="str">
        <f>VLOOKUP(C23,[1]poussins!$B$2:$J$29,9,FALSE)</f>
        <v>T.N.T. EZANVILLE</v>
      </c>
      <c r="I23" s="31" t="s">
        <v>404</v>
      </c>
    </row>
    <row r="24" spans="1:9">
      <c r="A24" s="14">
        <f t="shared" si="0"/>
        <v>23</v>
      </c>
      <c r="B24" s="36">
        <v>16</v>
      </c>
      <c r="C24" s="14">
        <v>1107</v>
      </c>
      <c r="D24" s="10" t="str">
        <f>VLOOKUP(C24,[1]poussins!$B$2:$J$29,2,FALSE)</f>
        <v>Teixeira</v>
      </c>
      <c r="E24" s="10" t="str">
        <f>VLOOKUP(C24,[1]poussins!$B$2:$J$29,3,FALSE)</f>
        <v>Tiago</v>
      </c>
      <c r="F24" s="14" t="str">
        <f>VLOOKUP(C24,[1]poussins!$B$2:$J$29,4,FALSE)</f>
        <v>M</v>
      </c>
      <c r="G24" s="10" t="str">
        <f>VLOOKUP(C24,[1]poussins!$B$2:$J$29,6,FALSE)</f>
        <v>Poussin</v>
      </c>
      <c r="H24" s="10" t="str">
        <f>VLOOKUP(C24,[1]poussins!$B$2:$J$29,9,FALSE)</f>
        <v>EC Sartrouville</v>
      </c>
      <c r="I24" s="31" t="s">
        <v>405</v>
      </c>
    </row>
    <row r="25" spans="1:9">
      <c r="A25" s="14">
        <f t="shared" si="0"/>
        <v>24</v>
      </c>
      <c r="B25" s="36">
        <v>17</v>
      </c>
      <c r="C25" s="14">
        <v>277</v>
      </c>
      <c r="D25" s="10" t="str">
        <f>VLOOKUP(C25,[1]poussins!$B$2:$J$29,2,FALSE)</f>
        <v>LAGARDE</v>
      </c>
      <c r="E25" s="10" t="str">
        <f>VLOOKUP(C25,[1]poussins!$B$2:$J$29,3,FALSE)</f>
        <v>Pierre</v>
      </c>
      <c r="F25" s="14" t="str">
        <f>VLOOKUP(C25,[1]poussins!$B$2:$J$29,4,FALSE)</f>
        <v>M</v>
      </c>
      <c r="G25" s="10" t="str">
        <f>VLOOKUP(C25,[1]poussins!$B$2:$J$29,6,FALSE)</f>
        <v>Poussin</v>
      </c>
      <c r="H25" s="10" t="str">
        <f>VLOOKUP(C25,[1]poussins!$B$2:$J$29,9,FALSE)</f>
        <v>V.M.T</v>
      </c>
      <c r="I25" s="31" t="s">
        <v>406</v>
      </c>
    </row>
    <row r="26" spans="1:9">
      <c r="A26" s="14">
        <f t="shared" si="0"/>
        <v>25</v>
      </c>
      <c r="B26" s="36">
        <v>18</v>
      </c>
      <c r="C26" s="14">
        <v>269</v>
      </c>
      <c r="D26" s="10" t="str">
        <f>VLOOKUP(C26,[1]poussins!$B$2:$J$29,2,FALSE)</f>
        <v>BOISSY</v>
      </c>
      <c r="E26" s="10" t="str">
        <f>VLOOKUP(C26,[1]poussins!$B$2:$J$29,3,FALSE)</f>
        <v>Leo</v>
      </c>
      <c r="F26" s="14" t="str">
        <f>VLOOKUP(C26,[1]poussins!$B$2:$J$29,4,FALSE)</f>
        <v>M</v>
      </c>
      <c r="G26" s="10" t="str">
        <f>VLOOKUP(C26,[1]poussins!$B$2:$J$29,6,FALSE)</f>
        <v>Poussin</v>
      </c>
      <c r="H26" s="10" t="str">
        <f>VLOOKUP(C26,[1]poussins!$B$2:$J$29,9,FALSE)</f>
        <v>NL</v>
      </c>
      <c r="I26" s="31" t="s">
        <v>407</v>
      </c>
    </row>
  </sheetData>
  <sortState ref="A2:I26">
    <sortCondition ref="I2:I2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H7" sqref="H7"/>
    </sheetView>
  </sheetViews>
  <sheetFormatPr baseColWidth="10" defaultRowHeight="15"/>
  <cols>
    <col min="3" max="3" width="12.7109375" bestFit="1" customWidth="1"/>
    <col min="6" max="6" width="12.28515625" bestFit="1" customWidth="1"/>
    <col min="7" max="7" width="11.42578125" style="1"/>
  </cols>
  <sheetData>
    <row r="1" spans="1:7">
      <c r="A1" s="23" t="s">
        <v>357</v>
      </c>
      <c r="B1" s="23" t="s">
        <v>107</v>
      </c>
      <c r="C1" s="23" t="s">
        <v>358</v>
      </c>
      <c r="D1" s="23" t="s">
        <v>370</v>
      </c>
      <c r="E1" s="23" t="s">
        <v>371</v>
      </c>
      <c r="F1" s="23" t="s">
        <v>372</v>
      </c>
      <c r="G1" s="23" t="s">
        <v>106</v>
      </c>
    </row>
    <row r="2" spans="1:7">
      <c r="A2" s="14">
        <v>1</v>
      </c>
      <c r="B2" s="14">
        <v>981</v>
      </c>
      <c r="C2" s="15" t="s">
        <v>360</v>
      </c>
      <c r="D2" s="15" t="s">
        <v>361</v>
      </c>
      <c r="E2" s="15" t="s">
        <v>8</v>
      </c>
      <c r="F2" s="16" t="s">
        <v>359</v>
      </c>
      <c r="G2" s="32">
        <v>0.20486111111111113</v>
      </c>
    </row>
    <row r="3" spans="1:7">
      <c r="A3" s="14">
        <f>A2+1</f>
        <v>2</v>
      </c>
      <c r="B3" s="14">
        <v>979</v>
      </c>
      <c r="C3" s="15" t="s">
        <v>155</v>
      </c>
      <c r="D3" s="15" t="s">
        <v>362</v>
      </c>
      <c r="E3" s="15" t="s">
        <v>8</v>
      </c>
      <c r="F3" s="16" t="s">
        <v>363</v>
      </c>
      <c r="G3" s="32">
        <v>0.20625000000000002</v>
      </c>
    </row>
    <row r="4" spans="1:7">
      <c r="A4" s="14">
        <f t="shared" ref="A4:A8" si="0">A3+1</f>
        <v>3</v>
      </c>
      <c r="B4" s="14">
        <v>1106</v>
      </c>
      <c r="C4" s="17" t="s">
        <v>364</v>
      </c>
      <c r="D4" s="14" t="s">
        <v>365</v>
      </c>
      <c r="E4" s="14" t="s">
        <v>8</v>
      </c>
      <c r="F4" s="18" t="s">
        <v>359</v>
      </c>
      <c r="G4" s="32">
        <v>0.23402777777777781</v>
      </c>
    </row>
    <row r="5" spans="1:7">
      <c r="A5" s="14">
        <f t="shared" si="0"/>
        <v>4</v>
      </c>
      <c r="B5" s="14">
        <v>271</v>
      </c>
      <c r="C5" s="18" t="s">
        <v>233</v>
      </c>
      <c r="D5" s="18" t="s">
        <v>366</v>
      </c>
      <c r="E5" s="18" t="s">
        <v>8</v>
      </c>
      <c r="F5" s="18" t="s">
        <v>359</v>
      </c>
      <c r="G5" s="28">
        <v>0.25277777777777777</v>
      </c>
    </row>
    <row r="6" spans="1:7">
      <c r="A6" s="14">
        <f t="shared" si="0"/>
        <v>5</v>
      </c>
      <c r="B6" s="14">
        <v>150</v>
      </c>
      <c r="C6" s="41" t="s">
        <v>193</v>
      </c>
      <c r="D6" s="41" t="s">
        <v>367</v>
      </c>
      <c r="E6" s="41" t="s">
        <v>8</v>
      </c>
      <c r="F6" s="42" t="s">
        <v>363</v>
      </c>
      <c r="G6" s="43">
        <v>0.25763888888888892</v>
      </c>
    </row>
    <row r="7" spans="1:7">
      <c r="A7" s="14">
        <f t="shared" si="0"/>
        <v>6</v>
      </c>
      <c r="B7" s="14">
        <v>270</v>
      </c>
      <c r="C7" s="14" t="s">
        <v>412</v>
      </c>
      <c r="D7" s="14" t="s">
        <v>413</v>
      </c>
      <c r="E7" s="14" t="s">
        <v>8</v>
      </c>
      <c r="F7" s="14" t="s">
        <v>359</v>
      </c>
      <c r="G7" s="32">
        <v>0.26666666666666666</v>
      </c>
    </row>
    <row r="8" spans="1:7">
      <c r="A8" s="14">
        <f t="shared" si="0"/>
        <v>7</v>
      </c>
      <c r="B8" s="14">
        <v>346</v>
      </c>
      <c r="C8" s="15" t="s">
        <v>368</v>
      </c>
      <c r="D8" s="15" t="s">
        <v>369</v>
      </c>
      <c r="E8" s="15" t="s">
        <v>8</v>
      </c>
      <c r="F8" s="16" t="s">
        <v>359</v>
      </c>
      <c r="G8" s="32">
        <v>0.2673611111111111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cadets junior</vt:lpstr>
      <vt:lpstr>benjamins minimes</vt:lpstr>
      <vt:lpstr>Pupilles</vt:lpstr>
      <vt:lpstr>pousin</vt:lpstr>
      <vt:lpstr>Mini poussins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PAYRAT Hervé</dc:creator>
  <cp:lastModifiedBy>Maxime Tresal-Mauroz</cp:lastModifiedBy>
  <dcterms:created xsi:type="dcterms:W3CDTF">2012-12-16T08:45:30Z</dcterms:created>
  <dcterms:modified xsi:type="dcterms:W3CDTF">2012-12-18T09:26:32Z</dcterms:modified>
</cp:coreProperties>
</file>